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320" windowHeight="11640"/>
  </bookViews>
  <sheets>
    <sheet name="成绩登记" sheetId="1" r:id="rId1"/>
    <sheet name="成绩排序" sheetId="2" r:id="rId2"/>
    <sheet name="成绩排序 (2)" sheetId="3" r:id="rId3"/>
  </sheets>
  <definedNames>
    <definedName name="_xlnm._FilterDatabase" localSheetId="0" hidden="1">成绩登记!$A$4:$R$78</definedName>
    <definedName name="_xlnm._FilterDatabase" localSheetId="2" hidden="1">'成绩排序 (2)'!$A$4:$M$98</definedName>
    <definedName name="_xlnm.Print_Area" localSheetId="2">'成绩排序 (2)'!$A$1:$M$201</definedName>
    <definedName name="_xlnm.Print_Titles" localSheetId="0">成绩登记!$3:$4</definedName>
    <definedName name="_xlnm.Print_Titles" localSheetId="1">成绩排序!$1:$4</definedName>
    <definedName name="_xlnm.Print_Titles" localSheetId="2">'成绩排序 (2)'!$1:$4</definedName>
  </definedNames>
  <calcPr calcId="144525"/>
</workbook>
</file>

<file path=xl/calcChain.xml><?xml version="1.0" encoding="utf-8"?>
<calcChain xmlns="http://schemas.openxmlformats.org/spreadsheetml/2006/main">
  <c r="L5" i="1" l="1"/>
  <c r="L6" i="1"/>
  <c r="L8" i="1"/>
  <c r="L9" i="1"/>
  <c r="O9" i="1" s="1"/>
  <c r="L11" i="1"/>
  <c r="L10" i="1"/>
  <c r="L12" i="1"/>
  <c r="O10" i="1" s="1"/>
  <c r="L14" i="1"/>
  <c r="L15" i="1"/>
  <c r="L17" i="1"/>
  <c r="L13" i="1"/>
  <c r="L16" i="1"/>
  <c r="O16" i="1" s="1"/>
  <c r="L19" i="1"/>
  <c r="L18" i="1"/>
  <c r="L22" i="1"/>
  <c r="L21" i="1"/>
  <c r="L23" i="1"/>
  <c r="L20" i="1"/>
  <c r="L25" i="1"/>
  <c r="L24" i="1"/>
  <c r="O24" i="1" s="1"/>
  <c r="L26" i="1"/>
  <c r="L28" i="1"/>
  <c r="L27" i="1"/>
  <c r="O27" i="1" s="1"/>
  <c r="L38" i="1"/>
  <c r="L39" i="1"/>
  <c r="L37" i="1"/>
  <c r="L48" i="1"/>
  <c r="L42" i="1"/>
  <c r="L41" i="1"/>
  <c r="L45" i="1"/>
  <c r="L46" i="1"/>
  <c r="L40" i="1"/>
  <c r="L44" i="1"/>
  <c r="L34" i="1"/>
  <c r="L33" i="1"/>
  <c r="L47" i="1"/>
  <c r="L31" i="1"/>
  <c r="L35" i="1"/>
  <c r="L36" i="1"/>
  <c r="L29" i="1"/>
  <c r="L32" i="1"/>
  <c r="L43" i="1"/>
  <c r="L30" i="1"/>
  <c r="L56" i="1"/>
  <c r="L58" i="1"/>
  <c r="L59" i="1"/>
  <c r="L55" i="1"/>
  <c r="L57" i="1"/>
  <c r="L53" i="1"/>
  <c r="L54" i="1"/>
  <c r="L50" i="1"/>
  <c r="L51" i="1"/>
  <c r="O51" i="1" s="1"/>
  <c r="L49" i="1"/>
  <c r="L60" i="1"/>
  <c r="L52" i="1"/>
  <c r="L75" i="1"/>
  <c r="L77" i="1"/>
  <c r="L67" i="1"/>
  <c r="L70" i="1"/>
  <c r="L63" i="1"/>
  <c r="L68" i="1"/>
  <c r="L76" i="1"/>
  <c r="L66" i="1"/>
  <c r="L71" i="1"/>
  <c r="L73" i="1"/>
  <c r="L62" i="1"/>
  <c r="L74" i="1"/>
  <c r="L78" i="1"/>
  <c r="L61" i="1"/>
  <c r="L69" i="1"/>
  <c r="L65" i="1"/>
  <c r="L72" i="1"/>
  <c r="L64" i="1"/>
  <c r="L7" i="1"/>
  <c r="J5" i="1"/>
  <c r="J6" i="1"/>
  <c r="J8" i="1"/>
  <c r="J9" i="1"/>
  <c r="J11" i="1"/>
  <c r="J10" i="1"/>
  <c r="J12" i="1"/>
  <c r="J14" i="1"/>
  <c r="J15" i="1"/>
  <c r="J17" i="1"/>
  <c r="J13" i="1"/>
  <c r="J16" i="1"/>
  <c r="J19" i="1"/>
  <c r="J18" i="1"/>
  <c r="J22" i="1"/>
  <c r="J21" i="1"/>
  <c r="J23" i="1"/>
  <c r="J20" i="1"/>
  <c r="J25" i="1"/>
  <c r="J24" i="1"/>
  <c r="J26" i="1"/>
  <c r="J28" i="1"/>
  <c r="J27" i="1"/>
  <c r="J38" i="1"/>
  <c r="J39" i="1"/>
  <c r="J37" i="1"/>
  <c r="J48" i="1"/>
  <c r="J42" i="1"/>
  <c r="J41" i="1"/>
  <c r="J45" i="1"/>
  <c r="J46" i="1"/>
  <c r="J40" i="1"/>
  <c r="J44" i="1"/>
  <c r="J34" i="1"/>
  <c r="J33" i="1"/>
  <c r="J47" i="1"/>
  <c r="J31" i="1"/>
  <c r="J35" i="1"/>
  <c r="J36" i="1"/>
  <c r="J29" i="1"/>
  <c r="J32" i="1"/>
  <c r="J43" i="1"/>
  <c r="J30" i="1"/>
  <c r="J56" i="1"/>
  <c r="J58" i="1"/>
  <c r="J59" i="1"/>
  <c r="J55" i="1"/>
  <c r="J57" i="1"/>
  <c r="J53" i="1"/>
  <c r="J54" i="1"/>
  <c r="J50" i="1"/>
  <c r="J51" i="1"/>
  <c r="J49" i="1"/>
  <c r="J60" i="1"/>
  <c r="J52" i="1"/>
  <c r="J75" i="1"/>
  <c r="J77" i="1"/>
  <c r="J67" i="1"/>
  <c r="J70" i="1"/>
  <c r="J63" i="1"/>
  <c r="J68" i="1"/>
  <c r="J76" i="1"/>
  <c r="J66" i="1"/>
  <c r="J71" i="1"/>
  <c r="J73" i="1"/>
  <c r="J62" i="1"/>
  <c r="J74" i="1"/>
  <c r="J78" i="1"/>
  <c r="J61" i="1"/>
  <c r="J69" i="1"/>
  <c r="J65" i="1"/>
  <c r="J72" i="1"/>
  <c r="J64" i="1"/>
  <c r="J7" i="1"/>
  <c r="O12" i="1"/>
  <c r="O6" i="1"/>
  <c r="O5" i="1"/>
  <c r="O7" i="1"/>
  <c r="H22" i="1"/>
  <c r="H27" i="1"/>
  <c r="H65" i="1" l="1"/>
  <c r="H66" i="1"/>
  <c r="H52" i="1"/>
  <c r="H55" i="1"/>
  <c r="H36" i="1"/>
  <c r="H46" i="1"/>
  <c r="O23" i="1"/>
  <c r="H12" i="1"/>
  <c r="O11" i="1"/>
  <c r="O26" i="1"/>
  <c r="O20" i="1"/>
  <c r="O28" i="1"/>
  <c r="H50" i="1"/>
  <c r="H48" i="1"/>
  <c r="H25" i="1"/>
  <c r="H13" i="1"/>
  <c r="H8" i="1"/>
  <c r="H30" i="1"/>
  <c r="H33" i="1"/>
  <c r="O45" i="1"/>
  <c r="O29" i="1"/>
  <c r="O47" i="1"/>
  <c r="O37" i="1"/>
  <c r="O43" i="1"/>
  <c r="H74" i="1"/>
  <c r="H70" i="1"/>
  <c r="O67" i="1"/>
  <c r="O62" i="1"/>
  <c r="O72" i="1"/>
  <c r="O78" i="1"/>
  <c r="O49" i="1"/>
  <c r="O40" i="1"/>
  <c r="O19" i="1"/>
  <c r="O59" i="1"/>
  <c r="O76" i="1"/>
  <c r="O63" i="1"/>
  <c r="O57" i="1"/>
  <c r="O32" i="1"/>
  <c r="O17" i="1"/>
  <c r="O34" i="1"/>
  <c r="O54" i="1"/>
  <c r="O71" i="1"/>
  <c r="O64" i="1"/>
  <c r="O42" i="1"/>
  <c r="O18" i="1"/>
  <c r="O35" i="1"/>
  <c r="O60" i="1"/>
  <c r="O69" i="1"/>
  <c r="O8" i="1"/>
  <c r="O22" i="1"/>
  <c r="O25" i="1"/>
  <c r="O48" i="1"/>
  <c r="O46" i="1"/>
  <c r="O33" i="1"/>
  <c r="O36" i="1"/>
  <c r="O30" i="1"/>
  <c r="O55" i="1"/>
  <c r="O50" i="1"/>
  <c r="O52" i="1"/>
  <c r="O70" i="1"/>
  <c r="O66" i="1"/>
  <c r="O74" i="1"/>
  <c r="O65" i="1"/>
  <c r="O13" i="1"/>
  <c r="O14" i="1"/>
  <c r="O21" i="1"/>
  <c r="O38" i="1"/>
  <c r="O56" i="1"/>
  <c r="O75" i="1"/>
  <c r="H72" i="1"/>
  <c r="H78" i="1"/>
  <c r="H71" i="1"/>
  <c r="H63" i="1"/>
  <c r="H75" i="1"/>
  <c r="H51" i="1"/>
  <c r="H57" i="1"/>
  <c r="H56" i="1"/>
  <c r="H29" i="1"/>
  <c r="H47" i="1"/>
  <c r="H40" i="1"/>
  <c r="H42" i="1"/>
  <c r="H38" i="1"/>
  <c r="H24" i="1"/>
  <c r="H21" i="1"/>
  <c r="H16" i="1"/>
  <c r="H14" i="1"/>
  <c r="H9" i="1"/>
  <c r="M9" i="1" s="1"/>
  <c r="O15" i="1"/>
  <c r="O39" i="1"/>
  <c r="O41" i="1"/>
  <c r="O44" i="1"/>
  <c r="O31" i="1"/>
  <c r="O58" i="1"/>
  <c r="O53" i="1"/>
  <c r="O77" i="1"/>
  <c r="O68" i="1"/>
  <c r="O73" i="1"/>
  <c r="O61" i="1"/>
  <c r="M8" i="1"/>
  <c r="H7" i="1"/>
  <c r="H69" i="1"/>
  <c r="H62" i="1"/>
  <c r="H76" i="1"/>
  <c r="H67" i="1"/>
  <c r="H60" i="1"/>
  <c r="H54" i="1"/>
  <c r="H59" i="1"/>
  <c r="H43" i="1"/>
  <c r="H35" i="1"/>
  <c r="H34" i="1"/>
  <c r="H45" i="1"/>
  <c r="H37" i="1"/>
  <c r="H28" i="1"/>
  <c r="H20" i="1"/>
  <c r="H18" i="1"/>
  <c r="H17" i="1"/>
  <c r="H10" i="1"/>
  <c r="H6" i="1"/>
  <c r="H64" i="1"/>
  <c r="H61" i="1"/>
  <c r="H73" i="1"/>
  <c r="H68" i="1"/>
  <c r="H77" i="1"/>
  <c r="H49" i="1"/>
  <c r="H53" i="1"/>
  <c r="H58" i="1"/>
  <c r="H32" i="1"/>
  <c r="H31" i="1"/>
  <c r="H44" i="1"/>
  <c r="H41" i="1"/>
  <c r="H39" i="1"/>
  <c r="H26" i="1"/>
  <c r="H23" i="1"/>
  <c r="H19" i="1"/>
  <c r="H15" i="1"/>
  <c r="H11" i="1"/>
  <c r="H5" i="1"/>
  <c r="M11" i="1" l="1"/>
  <c r="M26" i="1"/>
  <c r="M49" i="1"/>
  <c r="M17" i="1"/>
  <c r="M31" i="1"/>
  <c r="M61" i="1"/>
  <c r="M36" i="1"/>
  <c r="M51" i="1"/>
  <c r="M23" i="1"/>
  <c r="M67" i="1"/>
  <c r="M74" i="1"/>
  <c r="M15" i="1"/>
  <c r="M32" i="1"/>
  <c r="M77" i="1"/>
  <c r="M64" i="1"/>
  <c r="M18" i="1"/>
  <c r="M45" i="1"/>
  <c r="M59" i="1"/>
  <c r="M76" i="1"/>
  <c r="M27" i="1"/>
  <c r="M65" i="1"/>
  <c r="M57" i="1"/>
  <c r="M66" i="1"/>
  <c r="M14" i="1"/>
  <c r="M75" i="1"/>
  <c r="M13" i="1"/>
  <c r="M12" i="1"/>
  <c r="M37" i="1"/>
  <c r="M70" i="1"/>
  <c r="M46" i="1"/>
  <c r="M39" i="1"/>
  <c r="M41" i="1"/>
  <c r="M58" i="1"/>
  <c r="M68" i="1"/>
  <c r="M20" i="1"/>
  <c r="M34" i="1"/>
  <c r="M54" i="1"/>
  <c r="M62" i="1"/>
  <c r="M52" i="1"/>
  <c r="M16" i="1"/>
  <c r="M63" i="1"/>
  <c r="M48" i="1"/>
  <c r="M21" i="1"/>
  <c r="M78" i="1"/>
  <c r="M33" i="1"/>
  <c r="M38" i="1"/>
  <c r="M71" i="1"/>
  <c r="M43" i="1"/>
  <c r="M47" i="1"/>
  <c r="M56" i="1"/>
  <c r="M29" i="1"/>
  <c r="M19" i="1"/>
  <c r="M44" i="1"/>
  <c r="M53" i="1"/>
  <c r="M73" i="1"/>
  <c r="M10" i="1"/>
  <c r="M28" i="1"/>
  <c r="M35" i="1"/>
  <c r="M60" i="1"/>
  <c r="M69" i="1"/>
  <c r="M25" i="1"/>
  <c r="M24" i="1"/>
  <c r="M72" i="1"/>
  <c r="M50" i="1"/>
  <c r="M42" i="1"/>
  <c r="M22" i="1"/>
  <c r="M30" i="1"/>
  <c r="M40" i="1"/>
  <c r="M55" i="1"/>
  <c r="M7" i="1"/>
  <c r="M5" i="1"/>
  <c r="M6" i="1"/>
</calcChain>
</file>

<file path=xl/sharedStrings.xml><?xml version="1.0" encoding="utf-8"?>
<sst xmlns="http://schemas.openxmlformats.org/spreadsheetml/2006/main" count="1085" uniqueCount="554">
  <si>
    <t>序号</t>
  </si>
  <si>
    <t>招聘岗位数</t>
  </si>
  <si>
    <t>招聘岗位</t>
  </si>
  <si>
    <t>考生
姓名</t>
  </si>
  <si>
    <t>身份证号</t>
  </si>
  <si>
    <t>考 试 成 绩</t>
  </si>
  <si>
    <t>成 绩 排 名</t>
  </si>
  <si>
    <r>
      <rPr>
        <sz val="12"/>
        <rFont val="仿宋_GB2312"/>
        <charset val="134"/>
      </rPr>
      <t>综合</t>
    </r>
    <r>
      <rPr>
        <sz val="14"/>
        <rFont val="仿宋_GB2312"/>
        <charset val="134"/>
      </rPr>
      <t xml:space="preserve">
</t>
    </r>
    <r>
      <rPr>
        <sz val="10"/>
        <rFont val="仿宋_GB2312"/>
        <charset val="134"/>
      </rPr>
      <t>（100%）</t>
    </r>
  </si>
  <si>
    <t>笔试成绩</t>
  </si>
  <si>
    <r>
      <rPr>
        <sz val="12"/>
        <rFont val="仿宋_GB2312"/>
        <charset val="134"/>
      </rPr>
      <t>笔试</t>
    </r>
    <r>
      <rPr>
        <sz val="14"/>
        <rFont val="仿宋_GB2312"/>
        <charset val="134"/>
      </rPr>
      <t xml:space="preserve">   </t>
    </r>
    <r>
      <rPr>
        <sz val="10"/>
        <rFont val="仿宋_GB2312"/>
        <charset val="134"/>
      </rPr>
      <t>（40 %）</t>
    </r>
  </si>
  <si>
    <t>面试成绩</t>
  </si>
  <si>
    <r>
      <rPr>
        <sz val="12"/>
        <rFont val="仿宋_GB2312"/>
        <charset val="134"/>
      </rPr>
      <t>面试</t>
    </r>
    <r>
      <rPr>
        <sz val="14"/>
        <rFont val="仿宋_GB2312"/>
        <charset val="134"/>
      </rPr>
      <t xml:space="preserve">  </t>
    </r>
    <r>
      <rPr>
        <sz val="10"/>
        <rFont val="仿宋_GB2312"/>
        <charset val="134"/>
      </rPr>
      <t>（60 %）</t>
    </r>
  </si>
  <si>
    <t>综合</t>
  </si>
  <si>
    <t>笔试</t>
  </si>
  <si>
    <t>面试</t>
  </si>
  <si>
    <t>说课顺序</t>
  </si>
  <si>
    <t>学科顺序</t>
  </si>
  <si>
    <t>（非）小学数学</t>
  </si>
  <si>
    <t>代笑培</t>
  </si>
  <si>
    <t>429001199307135609</t>
  </si>
  <si>
    <t>75.850</t>
  </si>
  <si>
    <t>1</t>
  </si>
  <si>
    <t>陈福艳</t>
  </si>
  <si>
    <t>421302199301193862</t>
  </si>
  <si>
    <t>72.100</t>
  </si>
  <si>
    <t>3</t>
  </si>
  <si>
    <t>向俊辉</t>
  </si>
  <si>
    <t>42130219950215048X</t>
  </si>
  <si>
    <t>72.550</t>
  </si>
  <si>
    <t>2</t>
  </si>
  <si>
    <t>（新）小学数学</t>
  </si>
  <si>
    <t>杨雪纯</t>
  </si>
  <si>
    <t>421302199612270423</t>
  </si>
  <si>
    <t>75.750</t>
  </si>
  <si>
    <t>金铭</t>
  </si>
  <si>
    <t>421302199204060822</t>
  </si>
  <si>
    <t>72.150</t>
  </si>
  <si>
    <t>冯晶晶</t>
  </si>
  <si>
    <t>421302199410278662</t>
  </si>
  <si>
    <t>4</t>
  </si>
  <si>
    <t>金美玲</t>
  </si>
  <si>
    <t>421302199206033000</t>
  </si>
  <si>
    <t>75.100</t>
  </si>
  <si>
    <t>宋玉</t>
  </si>
  <si>
    <t>421302199412131648</t>
  </si>
  <si>
    <t>69.000</t>
  </si>
  <si>
    <t>10</t>
  </si>
  <si>
    <t>刘佩</t>
  </si>
  <si>
    <t>429001198810194628</t>
  </si>
  <si>
    <t>70.750</t>
  </si>
  <si>
    <t>6</t>
  </si>
  <si>
    <t>宫城</t>
  </si>
  <si>
    <t>420983199302185223</t>
  </si>
  <si>
    <t>68.500</t>
  </si>
  <si>
    <t>11</t>
  </si>
  <si>
    <t>黄吟</t>
  </si>
  <si>
    <t>421302199408110422</t>
  </si>
  <si>
    <t>70.250</t>
  </si>
  <si>
    <t>8</t>
  </si>
  <si>
    <t>党培</t>
  </si>
  <si>
    <t>421302198908305942</t>
  </si>
  <si>
    <t>70.500</t>
  </si>
  <si>
    <t>7</t>
  </si>
  <si>
    <t>金阳</t>
  </si>
  <si>
    <t>420582198909086261</t>
  </si>
  <si>
    <t>69.550</t>
  </si>
  <si>
    <t>9</t>
  </si>
  <si>
    <t>廖秋</t>
  </si>
  <si>
    <t>421302199009131306</t>
  </si>
  <si>
    <t>71.200</t>
  </si>
  <si>
    <t>5</t>
  </si>
  <si>
    <t>李丹</t>
  </si>
  <si>
    <t>421302199109220840</t>
  </si>
  <si>
    <t>68.250</t>
  </si>
  <si>
    <t>12</t>
  </si>
  <si>
    <t>初中地理</t>
  </si>
  <si>
    <t>张加冕</t>
  </si>
  <si>
    <t>421302199104047700</t>
  </si>
  <si>
    <t>77.450</t>
  </si>
  <si>
    <t>李洋洋</t>
  </si>
  <si>
    <t>421302198905091221</t>
  </si>
  <si>
    <t>73.950</t>
  </si>
  <si>
    <t>宫晶晶</t>
  </si>
  <si>
    <t>42130219890724384X</t>
  </si>
  <si>
    <t>73.050</t>
  </si>
  <si>
    <t>初中化学</t>
  </si>
  <si>
    <t>徐可</t>
  </si>
  <si>
    <t>421302199005201610</t>
  </si>
  <si>
    <t>70.000</t>
  </si>
  <si>
    <t>胡珊</t>
  </si>
  <si>
    <t>421302199501260505</t>
  </si>
  <si>
    <t>59.100</t>
  </si>
  <si>
    <t>聂紫吟</t>
  </si>
  <si>
    <t>429001199410115585</t>
  </si>
  <si>
    <t>55.000</t>
  </si>
  <si>
    <t>初中历史</t>
  </si>
  <si>
    <t>苏超</t>
  </si>
  <si>
    <t>421302199210193357</t>
  </si>
  <si>
    <t>78.750</t>
  </si>
  <si>
    <t>刘畅畅</t>
  </si>
  <si>
    <t>421302199112164827</t>
  </si>
  <si>
    <t>75.200</t>
  </si>
  <si>
    <t>蔡雯雯</t>
  </si>
  <si>
    <t>42130219970724122X</t>
  </si>
  <si>
    <t>74.800</t>
  </si>
  <si>
    <t>初中生物</t>
  </si>
  <si>
    <t>王兰华</t>
  </si>
  <si>
    <t>420983198909027825</t>
  </si>
  <si>
    <t>76.400</t>
  </si>
  <si>
    <t>陈颖</t>
  </si>
  <si>
    <t>421302199610171624</t>
  </si>
  <si>
    <t>71.450</t>
  </si>
  <si>
    <t>彭晶晶</t>
  </si>
  <si>
    <t>421302199012010468</t>
  </si>
  <si>
    <t>初中数学</t>
  </si>
  <si>
    <t>靳青青</t>
  </si>
  <si>
    <t>421302199410060823</t>
  </si>
  <si>
    <t>80.000</t>
  </si>
  <si>
    <t>路遥</t>
  </si>
  <si>
    <t>429001199601173120</t>
  </si>
  <si>
    <t>79.350</t>
  </si>
  <si>
    <t>姜玉莹</t>
  </si>
  <si>
    <t>429001199609023127</t>
  </si>
  <si>
    <t>81.350</t>
  </si>
  <si>
    <t>朱荣荣</t>
  </si>
  <si>
    <t>422202199303011909</t>
  </si>
  <si>
    <t>74.950</t>
  </si>
  <si>
    <t>张秋雨</t>
  </si>
  <si>
    <t>421302199510230025</t>
  </si>
  <si>
    <t>73.200</t>
  </si>
  <si>
    <t>陈云</t>
  </si>
  <si>
    <t>429001198604161673</t>
  </si>
  <si>
    <t>75.050</t>
  </si>
  <si>
    <t>张良双</t>
  </si>
  <si>
    <t>421302199008298200</t>
  </si>
  <si>
    <t>聂瑞</t>
  </si>
  <si>
    <t>421302199111084964</t>
  </si>
  <si>
    <t>72.650</t>
  </si>
  <si>
    <t>张雪萍</t>
  </si>
  <si>
    <t>429001199301015665</t>
  </si>
  <si>
    <t>74.550</t>
  </si>
  <si>
    <t>陶然</t>
  </si>
  <si>
    <t>421302199309193357</t>
  </si>
  <si>
    <t>汪轩毅</t>
  </si>
  <si>
    <t>421302199202101635</t>
  </si>
  <si>
    <t>74.400</t>
  </si>
  <si>
    <t>何芸枫</t>
  </si>
  <si>
    <t>421302199311168708</t>
  </si>
  <si>
    <t>73.150</t>
  </si>
  <si>
    <t>初中思想品德</t>
  </si>
  <si>
    <t>焦甜</t>
  </si>
  <si>
    <t>429001198909245202</t>
  </si>
  <si>
    <t>85.600</t>
  </si>
  <si>
    <t>史法菊</t>
  </si>
  <si>
    <t>42130219891212006X</t>
  </si>
  <si>
    <t>82.650</t>
  </si>
  <si>
    <t>续华荣</t>
  </si>
  <si>
    <t>429001199302287435</t>
  </si>
  <si>
    <t>83.600</t>
  </si>
  <si>
    <t>初中英语</t>
  </si>
  <si>
    <t>胡冬琴</t>
  </si>
  <si>
    <t>421381199312265628</t>
  </si>
  <si>
    <t>76.500</t>
  </si>
  <si>
    <t>徐玉梅</t>
  </si>
  <si>
    <t>420983199608134429</t>
  </si>
  <si>
    <t>74.650</t>
  </si>
  <si>
    <t>张玉</t>
  </si>
  <si>
    <t>429001199509208167</t>
  </si>
  <si>
    <t>76.250</t>
  </si>
  <si>
    <t>初中语文</t>
  </si>
  <si>
    <t>钦家欢</t>
  </si>
  <si>
    <t>42130219981212042X</t>
  </si>
  <si>
    <t>73.400</t>
  </si>
  <si>
    <t>刘华</t>
  </si>
  <si>
    <t>42130219920420462X</t>
  </si>
  <si>
    <t>69.300</t>
  </si>
  <si>
    <t>明霞</t>
  </si>
  <si>
    <t>421302199401030825</t>
  </si>
  <si>
    <t>70.350</t>
  </si>
  <si>
    <t>邱雁南</t>
  </si>
  <si>
    <t>429001199610142326</t>
  </si>
  <si>
    <t>丁月月</t>
  </si>
  <si>
    <t>421302199311058162</t>
  </si>
  <si>
    <t>70.100</t>
  </si>
  <si>
    <t>敖安莹</t>
  </si>
  <si>
    <t>421302199709021220</t>
  </si>
  <si>
    <t>72.400</t>
  </si>
  <si>
    <t>袁舒萌</t>
  </si>
  <si>
    <t>429001199701151623</t>
  </si>
  <si>
    <t>67.600</t>
  </si>
  <si>
    <t>付姣</t>
  </si>
  <si>
    <t>420324199402014621</t>
  </si>
  <si>
    <t>刘春香</t>
  </si>
  <si>
    <t>429001199110082347</t>
  </si>
  <si>
    <t>69.450</t>
  </si>
  <si>
    <t>赵世慧</t>
  </si>
  <si>
    <t>42900119920418482X</t>
  </si>
  <si>
    <t>68.400</t>
  </si>
  <si>
    <t>小学英语</t>
  </si>
  <si>
    <t>王静</t>
  </si>
  <si>
    <t>421302199106198422</t>
  </si>
  <si>
    <t>75.900</t>
  </si>
  <si>
    <t>徐念</t>
  </si>
  <si>
    <t>421381198909258821</t>
  </si>
  <si>
    <t>75.250</t>
  </si>
  <si>
    <t>李晏梅</t>
  </si>
  <si>
    <t>421302199410160461</t>
  </si>
  <si>
    <t>76.600</t>
  </si>
  <si>
    <t>彭巧</t>
  </si>
  <si>
    <t>42130219910209516X</t>
  </si>
  <si>
    <t>73.850</t>
  </si>
  <si>
    <t>池仕珏</t>
  </si>
  <si>
    <t>429001199506255582</t>
  </si>
  <si>
    <t>71.900</t>
  </si>
  <si>
    <t>李梦兰</t>
  </si>
  <si>
    <t>420821198907014129</t>
  </si>
  <si>
    <t>75.000</t>
  </si>
  <si>
    <t>钱珍珍</t>
  </si>
  <si>
    <t>421302199402268667</t>
  </si>
  <si>
    <t>74.850</t>
  </si>
  <si>
    <t>蒋云</t>
  </si>
  <si>
    <t>42088119900528522X</t>
  </si>
  <si>
    <t>71.300</t>
  </si>
  <si>
    <t>15</t>
  </si>
  <si>
    <t>丁凤玲</t>
  </si>
  <si>
    <t>421302199609061620</t>
  </si>
  <si>
    <t>18</t>
  </si>
  <si>
    <t>张攀</t>
  </si>
  <si>
    <t>421302199012217741</t>
  </si>
  <si>
    <t>72.600</t>
  </si>
  <si>
    <t>叶秋凤</t>
  </si>
  <si>
    <t>42138119890822526X</t>
  </si>
  <si>
    <t>73.650</t>
  </si>
  <si>
    <t>张欣</t>
  </si>
  <si>
    <t>421302199309026460</t>
  </si>
  <si>
    <t>71.800</t>
  </si>
  <si>
    <t>师蕊</t>
  </si>
  <si>
    <t>42130219931207122X</t>
  </si>
  <si>
    <t>程冬</t>
  </si>
  <si>
    <t>420607199211104923</t>
  </si>
  <si>
    <t>71.550</t>
  </si>
  <si>
    <t>13</t>
  </si>
  <si>
    <t>汪凝</t>
  </si>
  <si>
    <t>429001198909115643</t>
  </si>
  <si>
    <t>71.000</t>
  </si>
  <si>
    <t>16</t>
  </si>
  <si>
    <t>杨圆圆</t>
  </si>
  <si>
    <t>421302199101131624</t>
  </si>
  <si>
    <t>70.600</t>
  </si>
  <si>
    <t>17</t>
  </si>
  <si>
    <t>余雪寒</t>
  </si>
  <si>
    <t>421302199510291629</t>
  </si>
  <si>
    <t>71.400</t>
  </si>
  <si>
    <t>14</t>
  </si>
  <si>
    <t>施方</t>
  </si>
  <si>
    <t>421302199708124244</t>
  </si>
  <si>
    <t>小学语文</t>
  </si>
  <si>
    <t>苏巧</t>
  </si>
  <si>
    <t>42130219940126332X</t>
  </si>
  <si>
    <t>67.300</t>
  </si>
  <si>
    <t>王巧霞</t>
  </si>
  <si>
    <t>429001199409013143</t>
  </si>
  <si>
    <t>64.000</t>
  </si>
  <si>
    <t>金玉婷</t>
  </si>
  <si>
    <t>421302199605121622</t>
  </si>
  <si>
    <t>63.450</t>
  </si>
  <si>
    <t>王彬</t>
  </si>
  <si>
    <t>421302199004234226</t>
  </si>
  <si>
    <t>64.850</t>
  </si>
  <si>
    <t>李秋晗</t>
  </si>
  <si>
    <t>421302199612090465</t>
  </si>
  <si>
    <t>59.700</t>
  </si>
  <si>
    <t>21</t>
  </si>
  <si>
    <t>李林娜</t>
  </si>
  <si>
    <t>421302199205060429</t>
  </si>
  <si>
    <t>63.050</t>
  </si>
  <si>
    <t>左弯</t>
  </si>
  <si>
    <t>420923199511124949</t>
  </si>
  <si>
    <t>61.250</t>
  </si>
  <si>
    <t>徐婷</t>
  </si>
  <si>
    <t>421302199011118442</t>
  </si>
  <si>
    <t>62.700</t>
  </si>
  <si>
    <t>龙洋洋</t>
  </si>
  <si>
    <t>429001199204236829</t>
  </si>
  <si>
    <t>61.950</t>
  </si>
  <si>
    <t>陈玉涵</t>
  </si>
  <si>
    <t>421302199510091643</t>
  </si>
  <si>
    <t>59.600</t>
  </si>
  <si>
    <t>22</t>
  </si>
  <si>
    <t>韩蕾</t>
  </si>
  <si>
    <t>420983198403252427</t>
  </si>
  <si>
    <t>72.850</t>
  </si>
  <si>
    <t>刘雨</t>
  </si>
  <si>
    <t>429001199210131628</t>
  </si>
  <si>
    <t>61.700</t>
  </si>
  <si>
    <t>熊晓莉</t>
  </si>
  <si>
    <t>421302199409256466</t>
  </si>
  <si>
    <t>60.950</t>
  </si>
  <si>
    <t>梅小娥</t>
  </si>
  <si>
    <t>429001199104125566</t>
  </si>
  <si>
    <t>61.100</t>
  </si>
  <si>
    <t>何娇</t>
  </si>
  <si>
    <t>421302199111211660</t>
  </si>
  <si>
    <t>60.000</t>
  </si>
  <si>
    <t>19</t>
  </si>
  <si>
    <t>张艳祥</t>
  </si>
  <si>
    <t>429001198901193129</t>
  </si>
  <si>
    <t>65.650</t>
  </si>
  <si>
    <t>王聪莹</t>
  </si>
  <si>
    <t>42130219931020042X</t>
  </si>
  <si>
    <t>59.500</t>
  </si>
  <si>
    <t>23</t>
  </si>
  <si>
    <t>梁馨文</t>
  </si>
  <si>
    <t>429001199703090844</t>
  </si>
  <si>
    <t>60.400</t>
  </si>
  <si>
    <t>罗娇</t>
  </si>
  <si>
    <t>42130219901026048X</t>
  </si>
  <si>
    <t>59.950</t>
  </si>
  <si>
    <t>20</t>
  </si>
  <si>
    <t>崔源惠</t>
  </si>
  <si>
    <t>421302199104240041</t>
  </si>
  <si>
    <t>60.100</t>
  </si>
  <si>
    <t>程臣</t>
  </si>
  <si>
    <t>421302198810161258</t>
  </si>
  <si>
    <t>61.300</t>
  </si>
  <si>
    <t>湖北省2019年农村义务教育学校教师公开招聘新录用教师成绩公示</t>
  </si>
  <si>
    <t xml:space="preserve">纪检监察（签字）：                                招考单位（签字）：                          分管领导（签字）：                      </t>
  </si>
  <si>
    <t>准考证号</t>
    <phoneticPr fontId="15" type="noConversion"/>
  </si>
  <si>
    <t>性别</t>
    <phoneticPr fontId="15" type="noConversion"/>
  </si>
  <si>
    <t>刘琳</t>
  </si>
  <si>
    <t>421302199206250865</t>
  </si>
  <si>
    <t>女</t>
  </si>
  <si>
    <t>喻佩</t>
  </si>
  <si>
    <t>429001199408141629</t>
  </si>
  <si>
    <t>刘智羽</t>
  </si>
  <si>
    <t>42130219971014122X</t>
  </si>
  <si>
    <t>男</t>
  </si>
  <si>
    <r>
      <t>综合</t>
    </r>
    <r>
      <rPr>
        <sz val="14"/>
        <rFont val="宋体"/>
        <family val="3"/>
        <charset val="134"/>
        <scheme val="major"/>
      </rPr>
      <t xml:space="preserve">
</t>
    </r>
    <r>
      <rPr>
        <sz val="10"/>
        <rFont val="宋体"/>
        <family val="3"/>
        <charset val="134"/>
        <scheme val="major"/>
      </rPr>
      <t>（100%）</t>
    </r>
  </si>
  <si>
    <r>
      <t>笔试</t>
    </r>
    <r>
      <rPr>
        <sz val="14"/>
        <rFont val="宋体"/>
        <family val="3"/>
        <charset val="134"/>
        <scheme val="major"/>
      </rPr>
      <t xml:space="preserve">   </t>
    </r>
    <r>
      <rPr>
        <sz val="10"/>
        <rFont val="宋体"/>
        <family val="3"/>
        <charset val="134"/>
        <scheme val="major"/>
      </rPr>
      <t>（40 %）</t>
    </r>
  </si>
  <si>
    <r>
      <t>面试</t>
    </r>
    <r>
      <rPr>
        <sz val="14"/>
        <rFont val="宋体"/>
        <family val="3"/>
        <charset val="134"/>
        <scheme val="major"/>
      </rPr>
      <t xml:space="preserve">  </t>
    </r>
    <r>
      <rPr>
        <sz val="10"/>
        <rFont val="宋体"/>
        <family val="3"/>
        <charset val="134"/>
        <scheme val="major"/>
      </rPr>
      <t>（60 %）</t>
    </r>
  </si>
  <si>
    <t>阮巧云</t>
  </si>
  <si>
    <t>唐明瑜</t>
  </si>
  <si>
    <t>江坤</t>
  </si>
  <si>
    <t>薛雪蕊</t>
  </si>
  <si>
    <t>金益文</t>
  </si>
  <si>
    <t>卢舒俊</t>
  </si>
  <si>
    <t>王颖秋</t>
  </si>
  <si>
    <t>丁科</t>
  </si>
  <si>
    <t>张欣欣</t>
  </si>
  <si>
    <t>罗欢</t>
  </si>
  <si>
    <t>廖锐</t>
  </si>
  <si>
    <t>吴晓凡</t>
  </si>
  <si>
    <t>刘敏</t>
  </si>
  <si>
    <t>张鹏</t>
  </si>
  <si>
    <t>李鹏波</t>
  </si>
  <si>
    <t>张赛君</t>
  </si>
  <si>
    <t>王仕勉</t>
  </si>
  <si>
    <t>高盈</t>
  </si>
  <si>
    <t>黄晓莹</t>
  </si>
  <si>
    <t>张筱枫</t>
  </si>
  <si>
    <t>曹汝馨</t>
  </si>
  <si>
    <t>周沛沛</t>
  </si>
  <si>
    <t>罗梦琪</t>
  </si>
  <si>
    <t>尹超</t>
  </si>
  <si>
    <t>王熙君</t>
  </si>
  <si>
    <t>王兰兰</t>
  </si>
  <si>
    <t>甘萍</t>
  </si>
  <si>
    <t>魏瑶</t>
  </si>
  <si>
    <t>徐秋雨</t>
  </si>
  <si>
    <t>聂飞</t>
  </si>
  <si>
    <t>林岚雪</t>
  </si>
  <si>
    <t>李郑</t>
  </si>
  <si>
    <t>梅钰</t>
  </si>
  <si>
    <t>方玲</t>
  </si>
  <si>
    <t>张航</t>
  </si>
  <si>
    <t>张文兵</t>
  </si>
  <si>
    <t>宫升升</t>
  </si>
  <si>
    <t>王清梅</t>
  </si>
  <si>
    <t>王茜</t>
  </si>
  <si>
    <t>杨飞</t>
  </si>
  <si>
    <t>王霞</t>
  </si>
  <si>
    <t>李梦雪</t>
  </si>
  <si>
    <t>吴金凤</t>
  </si>
  <si>
    <t>费爽</t>
  </si>
  <si>
    <t>周琼娇</t>
  </si>
  <si>
    <t>张文静</t>
  </si>
  <si>
    <t>刘攀</t>
  </si>
  <si>
    <t>龚彩云</t>
  </si>
  <si>
    <t>王晶晶</t>
  </si>
  <si>
    <t>刘丝露</t>
  </si>
  <si>
    <t>肖俞汀</t>
  </si>
  <si>
    <t>何小双</t>
  </si>
  <si>
    <t>李程</t>
  </si>
  <si>
    <t>叶贝嘉</t>
  </si>
  <si>
    <t>魏云云</t>
  </si>
  <si>
    <t>邱爽</t>
  </si>
  <si>
    <t>胡利霞</t>
  </si>
  <si>
    <t>叶辰子</t>
  </si>
  <si>
    <t>龙雨欣</t>
  </si>
  <si>
    <t>钱赛</t>
  </si>
  <si>
    <t>刘艳秋</t>
  </si>
  <si>
    <t>詹敏</t>
  </si>
  <si>
    <t>卢晨</t>
  </si>
  <si>
    <t>陈玉奇</t>
  </si>
  <si>
    <t>郝飘飘</t>
  </si>
  <si>
    <t>朱聪聪</t>
  </si>
  <si>
    <t>嘉星宇</t>
  </si>
  <si>
    <t>倪洁</t>
  </si>
  <si>
    <t>429001199503113124</t>
  </si>
  <si>
    <t>421302199709170429</t>
  </si>
  <si>
    <t>421302199303041627</t>
  </si>
  <si>
    <t>410821199507131521</t>
  </si>
  <si>
    <t>421302199902102321</t>
  </si>
  <si>
    <t>42130219960830124X</t>
  </si>
  <si>
    <t>421302199810040047</t>
  </si>
  <si>
    <t>421302199403272967</t>
  </si>
  <si>
    <t>421302199112121245</t>
  </si>
  <si>
    <t>421302199209128160</t>
  </si>
  <si>
    <t>421302199408046918</t>
  </si>
  <si>
    <t>421302199611090826</t>
  </si>
  <si>
    <t>421302199208206948</t>
  </si>
  <si>
    <t>421302199111235187</t>
  </si>
  <si>
    <t>42130219971015045X</t>
  </si>
  <si>
    <t>421302199805288689</t>
  </si>
  <si>
    <t>429001199708080020</t>
  </si>
  <si>
    <t>421302199101207000</t>
  </si>
  <si>
    <t>429001199806142125</t>
  </si>
  <si>
    <t>421223199210104621</t>
  </si>
  <si>
    <t>421302199810260023</t>
  </si>
  <si>
    <t>421302199610040827</t>
  </si>
  <si>
    <t>421302199804210425</t>
  </si>
  <si>
    <t>421302199309163019</t>
  </si>
  <si>
    <t>429001199608040048</t>
  </si>
  <si>
    <t>420983198906138124</t>
  </si>
  <si>
    <t>421381199404135628</t>
  </si>
  <si>
    <t>421302199301191242</t>
  </si>
  <si>
    <t>421302199710031645</t>
  </si>
  <si>
    <t>421302199403011636</t>
  </si>
  <si>
    <t>429001199509245582</t>
  </si>
  <si>
    <t>421302199304040028</t>
  </si>
  <si>
    <t>420983199310081029</t>
  </si>
  <si>
    <t>429001199305122126</t>
  </si>
  <si>
    <t>421381199008043625</t>
  </si>
  <si>
    <t>420117199612286313</t>
  </si>
  <si>
    <t>429001199312266320</t>
  </si>
  <si>
    <t>429001199003105160</t>
  </si>
  <si>
    <t>421302199403153327</t>
  </si>
  <si>
    <t>421302199211291629</t>
  </si>
  <si>
    <t>429001199010264442</t>
  </si>
  <si>
    <t>421302199412031225</t>
  </si>
  <si>
    <t>421302199106288428</t>
  </si>
  <si>
    <t>421302199208291628</t>
  </si>
  <si>
    <t>429001199010297463</t>
  </si>
  <si>
    <t>421302199504071240</t>
  </si>
  <si>
    <t>421302199711073820</t>
  </si>
  <si>
    <t>421302199611141646</t>
  </si>
  <si>
    <t>429001199203102124</t>
  </si>
  <si>
    <t>421302199610086948</t>
  </si>
  <si>
    <t>429001199403130429</t>
  </si>
  <si>
    <t>420983198609188846</t>
  </si>
  <si>
    <t>429001199405245588</t>
  </si>
  <si>
    <t>429001199303250028</t>
  </si>
  <si>
    <t>42130219890920166X</t>
  </si>
  <si>
    <t>421302199512280421</t>
  </si>
  <si>
    <t>522401199109086825</t>
  </si>
  <si>
    <t>429001199702240062</t>
  </si>
  <si>
    <t>42900119971022648X</t>
  </si>
  <si>
    <t>429001199309191225</t>
  </si>
  <si>
    <t>420983199008024445</t>
  </si>
  <si>
    <t>421302199004248660</t>
  </si>
  <si>
    <t>429001199603237669</t>
  </si>
  <si>
    <t>421302199808184228</t>
  </si>
  <si>
    <t>420821199307100044</t>
  </si>
  <si>
    <t>421302199408261626</t>
  </si>
  <si>
    <t>429001199704291226</t>
  </si>
  <si>
    <t>421302199407290441</t>
  </si>
  <si>
    <t>23080134204006</t>
  </si>
  <si>
    <t>23080134204001</t>
  </si>
  <si>
    <t>23080134204009</t>
  </si>
  <si>
    <t>23050134203523</t>
  </si>
  <si>
    <t>23050134203514</t>
  </si>
  <si>
    <t>23020134202401</t>
  </si>
  <si>
    <t>23020134202201</t>
  </si>
  <si>
    <t>23020010102330</t>
  </si>
  <si>
    <t>23070134203902</t>
  </si>
  <si>
    <t>23070134203910</t>
  </si>
  <si>
    <t>23070010400708</t>
  </si>
  <si>
    <t>23070134203914</t>
  </si>
  <si>
    <t>23070134203918</t>
  </si>
  <si>
    <t>23070134203922</t>
  </si>
  <si>
    <t>23070134203917</t>
  </si>
  <si>
    <t>23030134203013</t>
  </si>
  <si>
    <t>23030134202807</t>
  </si>
  <si>
    <t>23030134202930</t>
  </si>
  <si>
    <t>23030124106425</t>
  </si>
  <si>
    <t>23030134203004</t>
  </si>
  <si>
    <t>23030062102627</t>
  </si>
  <si>
    <t>23010134201518</t>
  </si>
  <si>
    <t>23010134201926</t>
  </si>
  <si>
    <t>23010134201821</t>
  </si>
  <si>
    <t>22020134302809</t>
  </si>
  <si>
    <t>22020134304504</t>
  </si>
  <si>
    <t>22020134304627</t>
  </si>
  <si>
    <t>22020134303509</t>
  </si>
  <si>
    <t>22020134304726</t>
  </si>
  <si>
    <t>22020134304307</t>
  </si>
  <si>
    <t>22020134304427</t>
  </si>
  <si>
    <t>22020134304611</t>
  </si>
  <si>
    <t>22020134302821</t>
  </si>
  <si>
    <t>22020134304608</t>
  </si>
  <si>
    <t>22020134304607</t>
  </si>
  <si>
    <t>22020134304503</t>
  </si>
  <si>
    <t>22020134304718</t>
  </si>
  <si>
    <t>22020010702003</t>
  </si>
  <si>
    <t>22020134304402</t>
  </si>
  <si>
    <t>22020134304721</t>
  </si>
  <si>
    <t>22020010701226</t>
  </si>
  <si>
    <t>22020134304205</t>
  </si>
  <si>
    <t>22020134304103</t>
  </si>
  <si>
    <t>22020134304329</t>
  </si>
  <si>
    <t>12030134305504</t>
  </si>
  <si>
    <t>12030010703730</t>
  </si>
  <si>
    <t>12030134304927</t>
  </si>
  <si>
    <t>12030134305711</t>
  </si>
  <si>
    <t>12030134305608</t>
  </si>
  <si>
    <t>12030134305604</t>
  </si>
  <si>
    <t>12030134305227</t>
  </si>
  <si>
    <t>12030134305113</t>
  </si>
  <si>
    <t>12030010703712</t>
  </si>
  <si>
    <t>12030134305514</t>
  </si>
  <si>
    <t>12030010300408</t>
  </si>
  <si>
    <t>12030134305623</t>
  </si>
  <si>
    <t>22010134300929</t>
  </si>
  <si>
    <t>22010134301802</t>
  </si>
  <si>
    <t>22010134301926</t>
  </si>
  <si>
    <t>22010134302421</t>
  </si>
  <si>
    <t>22010134302602</t>
  </si>
  <si>
    <t>22010134300109</t>
  </si>
  <si>
    <t>22010134302425</t>
  </si>
  <si>
    <t>22010134300813</t>
  </si>
  <si>
    <t>22010134302005</t>
  </si>
  <si>
    <t>22010134301828</t>
  </si>
  <si>
    <t>22010134301010</t>
  </si>
  <si>
    <t>22010134302706</t>
  </si>
  <si>
    <t>22010134300925</t>
  </si>
  <si>
    <t>22010134300517</t>
  </si>
  <si>
    <t>22010134302618</t>
  </si>
  <si>
    <t>22010134302708</t>
  </si>
  <si>
    <t>22010134302617</t>
  </si>
  <si>
    <t>22010010501411</t>
  </si>
  <si>
    <t>初中物理</t>
  </si>
  <si>
    <t>小学数学</t>
  </si>
  <si>
    <t>随州高新区2020年义务教育学校教师公开招聘成绩表</t>
    <phoneticPr fontId="15" type="noConversion"/>
  </si>
  <si>
    <t>缺考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</si>
</sst>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2"/>
      <name val="仿宋_GB2312"/>
      <charset val="134"/>
    </font>
    <font>
      <sz val="12"/>
      <name val="宋体"/>
      <family val="3"/>
      <charset val="134"/>
    </font>
    <font>
      <b/>
      <sz val="16"/>
      <name val="Arial"/>
      <family val="2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6"/>
      <name val="Arial"/>
      <family val="2"/>
    </font>
    <font>
      <sz val="12"/>
      <color theme="1"/>
      <name val="宋体"/>
      <family val="3"/>
      <charset val="134"/>
      <scheme val="minor"/>
    </font>
    <font>
      <sz val="18"/>
      <name val="黑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4"/>
      <name val="仿宋_GB2312"/>
      <charset val="134"/>
    </font>
    <font>
      <sz val="10"/>
      <name val="仿宋_GB231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4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6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1" fillId="0" borderId="0"/>
  </cellStyleXfs>
  <cellXfs count="7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justify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1" applyFont="1" applyBorder="1" applyAlignment="1">
      <alignment horizontal="center" wrapText="1"/>
    </xf>
    <xf numFmtId="0" fontId="0" fillId="0" borderId="1" xfId="0" applyFill="1" applyBorder="1" applyAlignment="1">
      <alignment horizontal="left" vertical="center"/>
    </xf>
    <xf numFmtId="0" fontId="3" fillId="0" borderId="1" xfId="1" applyFont="1" applyBorder="1" applyAlignment="1">
      <alignment horizont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2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/>
    </xf>
    <xf numFmtId="49" fontId="7" fillId="0" borderId="1" xfId="2" applyNumberFormat="1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shrinkToFit="1"/>
    </xf>
    <xf numFmtId="49" fontId="21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16" fillId="0" borderId="1" xfId="1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16" fillId="0" borderId="3" xfId="1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shrinkToFit="1"/>
    </xf>
    <xf numFmtId="0" fontId="16" fillId="0" borderId="3" xfId="1" applyNumberFormat="1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20" fillId="0" borderId="7" xfId="0" applyFont="1" applyFill="1" applyBorder="1" applyAlignment="1">
      <alignment horizontal="center" vertical="center"/>
    </xf>
    <xf numFmtId="0" fontId="16" fillId="0" borderId="7" xfId="1" applyFont="1" applyFill="1" applyBorder="1" applyAlignment="1">
      <alignment horizontal="center" vertical="center" wrapText="1"/>
    </xf>
    <xf numFmtId="49" fontId="21" fillId="0" borderId="7" xfId="0" applyNumberFormat="1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/>
    </xf>
    <xf numFmtId="0" fontId="16" fillId="0" borderId="7" xfId="1" applyNumberFormat="1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3">
    <cellStyle name="Normal" xfId="1"/>
    <cellStyle name="常规" xfId="0" builtinId="0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8"/>
  <sheetViews>
    <sheetView tabSelected="1" zoomScale="110" zoomScaleNormal="110" workbookViewId="0">
      <pane ySplit="4" topLeftCell="A8" activePane="bottomLeft" state="frozen"/>
      <selection pane="bottomLeft" sqref="A1:O1"/>
    </sheetView>
  </sheetViews>
  <sheetFormatPr defaultColWidth="9" defaultRowHeight="13.5"/>
  <cols>
    <col min="1" max="1" width="5.5" style="23" customWidth="1"/>
    <col min="2" max="2" width="6.875" style="23" customWidth="1"/>
    <col min="3" max="3" width="10.25" style="23" customWidth="1"/>
    <col min="4" max="4" width="8.625" style="23" customWidth="1"/>
    <col min="5" max="5" width="22.5" style="23" customWidth="1"/>
    <col min="6" max="6" width="5.625" style="24" customWidth="1"/>
    <col min="7" max="7" width="11.625" style="24" customWidth="1"/>
    <col min="8" max="8" width="7.75" style="23" customWidth="1"/>
    <col min="9" max="9" width="8.625" style="23" customWidth="1"/>
    <col min="10" max="15" width="9" style="23" customWidth="1"/>
    <col min="16" max="16" width="5.625" style="24" customWidth="1"/>
    <col min="17" max="17" width="5.25" style="24" customWidth="1"/>
    <col min="18" max="16384" width="9" style="23"/>
  </cols>
  <sheetData>
    <row r="1" spans="1:18" ht="22.5">
      <c r="A1" s="59" t="s">
        <v>552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8" ht="15" thickBot="1">
      <c r="A2" s="25"/>
      <c r="B2" s="24"/>
      <c r="M2" s="24"/>
      <c r="N2" s="24"/>
      <c r="O2" s="24"/>
    </row>
    <row r="3" spans="1:18" ht="14.25">
      <c r="A3" s="61" t="s">
        <v>0</v>
      </c>
      <c r="B3" s="60" t="s">
        <v>1</v>
      </c>
      <c r="C3" s="60" t="s">
        <v>2</v>
      </c>
      <c r="D3" s="60" t="s">
        <v>3</v>
      </c>
      <c r="E3" s="60" t="s">
        <v>4</v>
      </c>
      <c r="F3" s="64" t="s">
        <v>328</v>
      </c>
      <c r="G3" s="64" t="s">
        <v>327</v>
      </c>
      <c r="H3" s="60" t="s">
        <v>5</v>
      </c>
      <c r="I3" s="60"/>
      <c r="J3" s="60"/>
      <c r="K3" s="60"/>
      <c r="L3" s="60"/>
      <c r="M3" s="60" t="s">
        <v>6</v>
      </c>
      <c r="N3" s="60"/>
      <c r="O3" s="60"/>
      <c r="P3" s="35"/>
      <c r="Q3" s="36"/>
    </row>
    <row r="4" spans="1:18" ht="31.5" thickBot="1">
      <c r="A4" s="62"/>
      <c r="B4" s="63"/>
      <c r="C4" s="63"/>
      <c r="D4" s="63"/>
      <c r="E4" s="63"/>
      <c r="F4" s="65"/>
      <c r="G4" s="65"/>
      <c r="H4" s="37" t="s">
        <v>337</v>
      </c>
      <c r="I4" s="37" t="s">
        <v>8</v>
      </c>
      <c r="J4" s="37" t="s">
        <v>338</v>
      </c>
      <c r="K4" s="37" t="s">
        <v>10</v>
      </c>
      <c r="L4" s="37" t="s">
        <v>339</v>
      </c>
      <c r="M4" s="37" t="s">
        <v>12</v>
      </c>
      <c r="N4" s="37" t="s">
        <v>13</v>
      </c>
      <c r="O4" s="37" t="s">
        <v>14</v>
      </c>
      <c r="P4" s="37" t="s">
        <v>15</v>
      </c>
      <c r="Q4" s="38" t="s">
        <v>16</v>
      </c>
    </row>
    <row r="5" spans="1:18" ht="20.25">
      <c r="A5" s="39">
        <v>1</v>
      </c>
      <c r="B5" s="40">
        <v>1</v>
      </c>
      <c r="C5" s="41" t="s">
        <v>85</v>
      </c>
      <c r="D5" s="41" t="s">
        <v>340</v>
      </c>
      <c r="E5" s="41" t="s">
        <v>408</v>
      </c>
      <c r="F5" s="57" t="s">
        <v>331</v>
      </c>
      <c r="G5" s="43" t="s">
        <v>476</v>
      </c>
      <c r="H5" s="35">
        <f t="shared" ref="H5:H36" si="0">J5+L5</f>
        <v>84.16</v>
      </c>
      <c r="I5" s="41">
        <v>82</v>
      </c>
      <c r="J5" s="41">
        <f t="shared" ref="J5:J36" si="1">ROUND(I5*0.4,2)</f>
        <v>32.799999999999997</v>
      </c>
      <c r="K5" s="41">
        <v>85.6</v>
      </c>
      <c r="L5" s="41">
        <f t="shared" ref="L5:L36" si="2">ROUND(K5*0.6,2)</f>
        <v>51.36</v>
      </c>
      <c r="M5" s="35">
        <f>RANK(H5,H$5:H$7)</f>
        <v>1</v>
      </c>
      <c r="N5" s="35">
        <v>1</v>
      </c>
      <c r="O5" s="35">
        <f>RANK(L5,L$5:L$7)</f>
        <v>1</v>
      </c>
      <c r="P5" s="35">
        <v>2</v>
      </c>
      <c r="Q5" s="36"/>
      <c r="R5" s="24"/>
    </row>
    <row r="6" spans="1:18" ht="20.25">
      <c r="A6" s="45">
        <v>2</v>
      </c>
      <c r="B6" s="27">
        <v>1</v>
      </c>
      <c r="C6" s="28" t="s">
        <v>85</v>
      </c>
      <c r="D6" s="28" t="s">
        <v>341</v>
      </c>
      <c r="E6" s="28" t="s">
        <v>409</v>
      </c>
      <c r="F6" s="31" t="s">
        <v>331</v>
      </c>
      <c r="G6" s="30" t="s">
        <v>477</v>
      </c>
      <c r="H6" s="26">
        <f t="shared" si="0"/>
        <v>77</v>
      </c>
      <c r="I6" s="34">
        <v>75.349999999999994</v>
      </c>
      <c r="J6" s="34">
        <f t="shared" si="1"/>
        <v>30.14</v>
      </c>
      <c r="K6" s="34">
        <v>78.099999999999994</v>
      </c>
      <c r="L6" s="34">
        <f t="shared" si="2"/>
        <v>46.86</v>
      </c>
      <c r="M6" s="26">
        <f>RANK(H6,H$5:H$7)</f>
        <v>2</v>
      </c>
      <c r="N6" s="26">
        <v>2</v>
      </c>
      <c r="O6" s="26">
        <f>RANK(L6,L$5:L$7)</f>
        <v>2</v>
      </c>
      <c r="P6" s="26">
        <v>3</v>
      </c>
      <c r="Q6" s="46"/>
    </row>
    <row r="7" spans="1:18" ht="21" thickBot="1">
      <c r="A7" s="47">
        <v>3</v>
      </c>
      <c r="B7" s="48">
        <v>1</v>
      </c>
      <c r="C7" s="49" t="s">
        <v>85</v>
      </c>
      <c r="D7" s="49" t="s">
        <v>342</v>
      </c>
      <c r="E7" s="49" t="s">
        <v>410</v>
      </c>
      <c r="F7" s="56" t="s">
        <v>331</v>
      </c>
      <c r="G7" s="51" t="s">
        <v>478</v>
      </c>
      <c r="H7" s="52">
        <f t="shared" si="0"/>
        <v>26.9</v>
      </c>
      <c r="I7" s="53">
        <v>67.25</v>
      </c>
      <c r="J7" s="53">
        <f t="shared" si="1"/>
        <v>26.9</v>
      </c>
      <c r="K7" s="53"/>
      <c r="L7" s="53">
        <f t="shared" si="2"/>
        <v>0</v>
      </c>
      <c r="M7" s="52">
        <f>RANK(H7,H$5:H$7)</f>
        <v>3</v>
      </c>
      <c r="N7" s="52">
        <v>3</v>
      </c>
      <c r="O7" s="52">
        <f>RANK(L7,L$5:L$7)</f>
        <v>3</v>
      </c>
      <c r="P7" s="52">
        <v>1</v>
      </c>
      <c r="Q7" s="54"/>
      <c r="R7" s="33" t="s">
        <v>553</v>
      </c>
    </row>
    <row r="8" spans="1:18" ht="20.25">
      <c r="A8" s="39">
        <v>4</v>
      </c>
      <c r="B8" s="40">
        <v>1</v>
      </c>
      <c r="C8" s="41" t="s">
        <v>95</v>
      </c>
      <c r="D8" s="41" t="s">
        <v>343</v>
      </c>
      <c r="E8" s="41" t="s">
        <v>411</v>
      </c>
      <c r="F8" s="55" t="s">
        <v>331</v>
      </c>
      <c r="G8" s="43" t="s">
        <v>479</v>
      </c>
      <c r="H8" s="35">
        <f t="shared" si="0"/>
        <v>74.92</v>
      </c>
      <c r="I8" s="44">
        <v>62.9</v>
      </c>
      <c r="J8" s="44">
        <f t="shared" si="1"/>
        <v>25.16</v>
      </c>
      <c r="K8" s="44">
        <v>82.94</v>
      </c>
      <c r="L8" s="44">
        <f t="shared" si="2"/>
        <v>49.76</v>
      </c>
      <c r="M8" s="35">
        <f>RANK(H8,H$8:H$9)</f>
        <v>1</v>
      </c>
      <c r="N8" s="35">
        <v>3</v>
      </c>
      <c r="O8" s="35">
        <f>RANK(L8,L$8:L$9)</f>
        <v>1</v>
      </c>
      <c r="P8" s="35">
        <v>1</v>
      </c>
      <c r="Q8" s="36"/>
    </row>
    <row r="9" spans="1:18" ht="21" thickBot="1">
      <c r="A9" s="47">
        <v>5</v>
      </c>
      <c r="B9" s="48">
        <v>1</v>
      </c>
      <c r="C9" s="49" t="s">
        <v>95</v>
      </c>
      <c r="D9" s="49" t="s">
        <v>344</v>
      </c>
      <c r="E9" s="49" t="s">
        <v>412</v>
      </c>
      <c r="F9" s="56" t="s">
        <v>331</v>
      </c>
      <c r="G9" s="51" t="s">
        <v>480</v>
      </c>
      <c r="H9" s="52">
        <f t="shared" si="0"/>
        <v>67.459999999999994</v>
      </c>
      <c r="I9" s="49">
        <v>50.15</v>
      </c>
      <c r="J9" s="49">
        <f t="shared" si="1"/>
        <v>20.059999999999999</v>
      </c>
      <c r="K9" s="49">
        <v>79</v>
      </c>
      <c r="L9" s="49">
        <f t="shared" si="2"/>
        <v>47.4</v>
      </c>
      <c r="M9" s="52">
        <f>RANK(H9,H$8:H$9)</f>
        <v>2</v>
      </c>
      <c r="N9" s="52">
        <v>4</v>
      </c>
      <c r="O9" s="52">
        <f>RANK(L9,L$8:L$9)</f>
        <v>2</v>
      </c>
      <c r="P9" s="52">
        <v>2</v>
      </c>
      <c r="Q9" s="54"/>
    </row>
    <row r="10" spans="1:18" ht="20.25">
      <c r="A10" s="39">
        <v>6</v>
      </c>
      <c r="B10" s="40">
        <v>2</v>
      </c>
      <c r="C10" s="41" t="s">
        <v>114</v>
      </c>
      <c r="D10" s="41" t="s">
        <v>345</v>
      </c>
      <c r="E10" s="41" t="s">
        <v>413</v>
      </c>
      <c r="F10" s="57" t="s">
        <v>331</v>
      </c>
      <c r="G10" s="43" t="s">
        <v>481</v>
      </c>
      <c r="H10" s="35">
        <f t="shared" si="0"/>
        <v>81.5</v>
      </c>
      <c r="I10" s="44">
        <v>75.7</v>
      </c>
      <c r="J10" s="44">
        <f t="shared" si="1"/>
        <v>30.28</v>
      </c>
      <c r="K10" s="44">
        <v>85.36</v>
      </c>
      <c r="L10" s="44">
        <f t="shared" si="2"/>
        <v>51.22</v>
      </c>
      <c r="M10" s="35">
        <f>RANK(H10,H$10:H$12)</f>
        <v>1</v>
      </c>
      <c r="N10" s="35">
        <v>2</v>
      </c>
      <c r="O10" s="35">
        <f>RANK(L10,L$10:L$12)</f>
        <v>1</v>
      </c>
      <c r="P10" s="35">
        <v>2</v>
      </c>
      <c r="Q10" s="36"/>
    </row>
    <row r="11" spans="1:18" ht="20.25">
      <c r="A11" s="45">
        <v>7</v>
      </c>
      <c r="B11" s="27">
        <v>2</v>
      </c>
      <c r="C11" s="28" t="s">
        <v>114</v>
      </c>
      <c r="D11" s="28" t="s">
        <v>346</v>
      </c>
      <c r="E11" s="28" t="s">
        <v>414</v>
      </c>
      <c r="F11" s="29" t="s">
        <v>331</v>
      </c>
      <c r="G11" s="30" t="s">
        <v>482</v>
      </c>
      <c r="H11" s="26">
        <f t="shared" si="0"/>
        <v>79.47</v>
      </c>
      <c r="I11" s="34">
        <v>73.55</v>
      </c>
      <c r="J11" s="34">
        <f t="shared" si="1"/>
        <v>29.42</v>
      </c>
      <c r="K11" s="34">
        <v>83.42</v>
      </c>
      <c r="L11" s="34">
        <f t="shared" si="2"/>
        <v>50.05</v>
      </c>
      <c r="M11" s="26">
        <f>RANK(H11,H$10:H$12)</f>
        <v>2</v>
      </c>
      <c r="N11" s="26">
        <v>4</v>
      </c>
      <c r="O11" s="26">
        <f>RANK(L11,L$10:L$12)</f>
        <v>2</v>
      </c>
      <c r="P11" s="26">
        <v>1</v>
      </c>
      <c r="Q11" s="46"/>
    </row>
    <row r="12" spans="1:18" ht="21" thickBot="1">
      <c r="A12" s="47">
        <v>8</v>
      </c>
      <c r="B12" s="48">
        <v>2</v>
      </c>
      <c r="C12" s="49" t="s">
        <v>114</v>
      </c>
      <c r="D12" s="49" t="s">
        <v>347</v>
      </c>
      <c r="E12" s="49" t="s">
        <v>415</v>
      </c>
      <c r="F12" s="50" t="s">
        <v>331</v>
      </c>
      <c r="G12" s="51" t="s">
        <v>483</v>
      </c>
      <c r="H12" s="52">
        <f t="shared" si="0"/>
        <v>76.89</v>
      </c>
      <c r="I12" s="53">
        <v>69.7</v>
      </c>
      <c r="J12" s="53">
        <f t="shared" si="1"/>
        <v>27.88</v>
      </c>
      <c r="K12" s="53">
        <v>81.680000000000007</v>
      </c>
      <c r="L12" s="53">
        <f t="shared" si="2"/>
        <v>49.01</v>
      </c>
      <c r="M12" s="52">
        <f>RANK(H12,H$10:H$12)</f>
        <v>3</v>
      </c>
      <c r="N12" s="52">
        <v>6</v>
      </c>
      <c r="O12" s="52">
        <f>RANK(L12,L$10:L$12)</f>
        <v>3</v>
      </c>
      <c r="P12" s="52">
        <v>3</v>
      </c>
      <c r="Q12" s="54"/>
    </row>
    <row r="13" spans="1:18" ht="20.25">
      <c r="A13" s="39">
        <v>9</v>
      </c>
      <c r="B13" s="40">
        <v>3</v>
      </c>
      <c r="C13" s="41" t="s">
        <v>550</v>
      </c>
      <c r="D13" s="41" t="s">
        <v>348</v>
      </c>
      <c r="E13" s="41" t="s">
        <v>416</v>
      </c>
      <c r="F13" s="55" t="s">
        <v>331</v>
      </c>
      <c r="G13" s="43" t="s">
        <v>484</v>
      </c>
      <c r="H13" s="35">
        <f t="shared" si="0"/>
        <v>82.34</v>
      </c>
      <c r="I13" s="44">
        <v>77</v>
      </c>
      <c r="J13" s="44">
        <f t="shared" si="1"/>
        <v>30.8</v>
      </c>
      <c r="K13" s="44">
        <v>85.9</v>
      </c>
      <c r="L13" s="44">
        <f t="shared" si="2"/>
        <v>51.54</v>
      </c>
      <c r="M13" s="35">
        <f t="shared" ref="M13:M19" si="3">RANK(H13,H$13:H$19)</f>
        <v>1</v>
      </c>
      <c r="N13" s="35">
        <v>1</v>
      </c>
      <c r="O13" s="35">
        <f t="shared" ref="O13:O19" si="4">RANK(L13,L$13:L$19)</f>
        <v>3</v>
      </c>
      <c r="P13" s="35">
        <v>4</v>
      </c>
      <c r="Q13" s="36"/>
    </row>
    <row r="14" spans="1:18" ht="20.25">
      <c r="A14" s="45">
        <v>10</v>
      </c>
      <c r="B14" s="27">
        <v>3</v>
      </c>
      <c r="C14" s="28" t="s">
        <v>550</v>
      </c>
      <c r="D14" s="28" t="s">
        <v>349</v>
      </c>
      <c r="E14" s="28" t="s">
        <v>417</v>
      </c>
      <c r="F14" s="29" t="s">
        <v>331</v>
      </c>
      <c r="G14" s="30" t="s">
        <v>485</v>
      </c>
      <c r="H14" s="26">
        <f t="shared" si="0"/>
        <v>82.24</v>
      </c>
      <c r="I14" s="34">
        <v>76.3</v>
      </c>
      <c r="J14" s="34">
        <f t="shared" si="1"/>
        <v>30.52</v>
      </c>
      <c r="K14" s="34">
        <v>86.2</v>
      </c>
      <c r="L14" s="34">
        <f t="shared" si="2"/>
        <v>51.72</v>
      </c>
      <c r="M14" s="26">
        <f t="shared" si="3"/>
        <v>2</v>
      </c>
      <c r="N14" s="26">
        <v>2</v>
      </c>
      <c r="O14" s="26">
        <f t="shared" si="4"/>
        <v>2</v>
      </c>
      <c r="P14" s="26">
        <v>1</v>
      </c>
      <c r="Q14" s="46"/>
    </row>
    <row r="15" spans="1:18" ht="20.25">
      <c r="A15" s="45">
        <v>11</v>
      </c>
      <c r="B15" s="27">
        <v>3</v>
      </c>
      <c r="C15" s="28" t="s">
        <v>550</v>
      </c>
      <c r="D15" s="28" t="s">
        <v>350</v>
      </c>
      <c r="E15" s="28" t="s">
        <v>418</v>
      </c>
      <c r="F15" s="32" t="s">
        <v>336</v>
      </c>
      <c r="G15" s="30" t="s">
        <v>486</v>
      </c>
      <c r="H15" s="26">
        <f t="shared" si="0"/>
        <v>77.540000000000006</v>
      </c>
      <c r="I15" s="34">
        <v>70.849999999999994</v>
      </c>
      <c r="J15" s="34">
        <f t="shared" si="1"/>
        <v>28.34</v>
      </c>
      <c r="K15" s="34">
        <v>82</v>
      </c>
      <c r="L15" s="34">
        <f t="shared" si="2"/>
        <v>49.2</v>
      </c>
      <c r="M15" s="26">
        <f t="shared" si="3"/>
        <v>3</v>
      </c>
      <c r="N15" s="26">
        <v>4</v>
      </c>
      <c r="O15" s="26">
        <f t="shared" si="4"/>
        <v>6</v>
      </c>
      <c r="P15" s="26">
        <v>2</v>
      </c>
      <c r="Q15" s="46"/>
    </row>
    <row r="16" spans="1:18" ht="20.25">
      <c r="A16" s="45">
        <v>13</v>
      </c>
      <c r="B16" s="27">
        <v>3</v>
      </c>
      <c r="C16" s="28" t="s">
        <v>550</v>
      </c>
      <c r="D16" s="28" t="s">
        <v>352</v>
      </c>
      <c r="E16" s="28" t="s">
        <v>420</v>
      </c>
      <c r="F16" s="32" t="s">
        <v>331</v>
      </c>
      <c r="G16" s="30" t="s">
        <v>488</v>
      </c>
      <c r="H16" s="26">
        <f t="shared" si="0"/>
        <v>75.92</v>
      </c>
      <c r="I16" s="34">
        <v>63.5</v>
      </c>
      <c r="J16" s="34">
        <f t="shared" si="1"/>
        <v>25.4</v>
      </c>
      <c r="K16" s="34">
        <v>84.2</v>
      </c>
      <c r="L16" s="34">
        <f t="shared" si="2"/>
        <v>50.52</v>
      </c>
      <c r="M16" s="26">
        <f t="shared" si="3"/>
        <v>4</v>
      </c>
      <c r="N16" s="26">
        <v>8</v>
      </c>
      <c r="O16" s="26">
        <f t="shared" si="4"/>
        <v>4</v>
      </c>
      <c r="P16" s="26">
        <v>5</v>
      </c>
      <c r="Q16" s="46"/>
      <c r="R16" s="24"/>
    </row>
    <row r="17" spans="1:18" ht="20.25">
      <c r="A17" s="45">
        <v>14</v>
      </c>
      <c r="B17" s="27">
        <v>3</v>
      </c>
      <c r="C17" s="28" t="s">
        <v>550</v>
      </c>
      <c r="D17" s="28" t="s">
        <v>353</v>
      </c>
      <c r="E17" s="28" t="s">
        <v>421</v>
      </c>
      <c r="F17" s="29" t="s">
        <v>331</v>
      </c>
      <c r="G17" s="30" t="s">
        <v>489</v>
      </c>
      <c r="H17" s="26">
        <f t="shared" si="0"/>
        <v>75.240000000000009</v>
      </c>
      <c r="I17" s="34">
        <v>58.2</v>
      </c>
      <c r="J17" s="34">
        <f t="shared" si="1"/>
        <v>23.28</v>
      </c>
      <c r="K17" s="34">
        <v>86.6</v>
      </c>
      <c r="L17" s="34">
        <f t="shared" si="2"/>
        <v>51.96</v>
      </c>
      <c r="M17" s="26">
        <f t="shared" si="3"/>
        <v>5</v>
      </c>
      <c r="N17" s="26">
        <v>9</v>
      </c>
      <c r="O17" s="26">
        <f t="shared" si="4"/>
        <v>1</v>
      </c>
      <c r="P17" s="26">
        <v>3</v>
      </c>
      <c r="Q17" s="46"/>
    </row>
    <row r="18" spans="1:18" ht="20.25">
      <c r="A18" s="45">
        <v>15</v>
      </c>
      <c r="B18" s="27">
        <v>3</v>
      </c>
      <c r="C18" s="28" t="s">
        <v>550</v>
      </c>
      <c r="D18" s="28" t="s">
        <v>354</v>
      </c>
      <c r="E18" s="28" t="s">
        <v>422</v>
      </c>
      <c r="F18" s="32" t="s">
        <v>336</v>
      </c>
      <c r="G18" s="30" t="s">
        <v>490</v>
      </c>
      <c r="H18" s="26">
        <f t="shared" si="0"/>
        <v>69.400000000000006</v>
      </c>
      <c r="I18" s="28">
        <v>49.3</v>
      </c>
      <c r="J18" s="28">
        <f t="shared" si="1"/>
        <v>19.72</v>
      </c>
      <c r="K18" s="28">
        <v>82.8</v>
      </c>
      <c r="L18" s="28">
        <f t="shared" si="2"/>
        <v>49.68</v>
      </c>
      <c r="M18" s="26">
        <f t="shared" si="3"/>
        <v>6</v>
      </c>
      <c r="N18" s="26">
        <v>12</v>
      </c>
      <c r="O18" s="26">
        <f t="shared" si="4"/>
        <v>5</v>
      </c>
      <c r="P18" s="26">
        <v>7</v>
      </c>
      <c r="Q18" s="46"/>
      <c r="R18" s="24"/>
    </row>
    <row r="19" spans="1:18" ht="21" thickBot="1">
      <c r="A19" s="47">
        <v>12</v>
      </c>
      <c r="B19" s="48">
        <v>3</v>
      </c>
      <c r="C19" s="49" t="s">
        <v>550</v>
      </c>
      <c r="D19" s="49" t="s">
        <v>351</v>
      </c>
      <c r="E19" s="49" t="s">
        <v>419</v>
      </c>
      <c r="F19" s="58" t="s">
        <v>331</v>
      </c>
      <c r="G19" s="51" t="s">
        <v>487</v>
      </c>
      <c r="H19" s="52">
        <f t="shared" si="0"/>
        <v>26.54</v>
      </c>
      <c r="I19" s="53">
        <v>66.349999999999994</v>
      </c>
      <c r="J19" s="53">
        <f t="shared" si="1"/>
        <v>26.54</v>
      </c>
      <c r="K19" s="53"/>
      <c r="L19" s="53">
        <f t="shared" si="2"/>
        <v>0</v>
      </c>
      <c r="M19" s="52">
        <f t="shared" si="3"/>
        <v>7</v>
      </c>
      <c r="N19" s="52">
        <v>7</v>
      </c>
      <c r="O19" s="52">
        <f t="shared" si="4"/>
        <v>7</v>
      </c>
      <c r="P19" s="52">
        <v>6</v>
      </c>
      <c r="Q19" s="54"/>
      <c r="R19" s="33" t="s">
        <v>553</v>
      </c>
    </row>
    <row r="20" spans="1:18" ht="20.25">
      <c r="A20" s="39">
        <v>16</v>
      </c>
      <c r="B20" s="40">
        <v>2</v>
      </c>
      <c r="C20" s="41" t="s">
        <v>159</v>
      </c>
      <c r="D20" s="41" t="s">
        <v>250</v>
      </c>
      <c r="E20" s="41" t="s">
        <v>251</v>
      </c>
      <c r="F20" s="57" t="s">
        <v>331</v>
      </c>
      <c r="G20" s="43" t="s">
        <v>491</v>
      </c>
      <c r="H20" s="35">
        <f t="shared" si="0"/>
        <v>82.66</v>
      </c>
      <c r="I20" s="44">
        <v>79.900000000000006</v>
      </c>
      <c r="J20" s="44">
        <f t="shared" si="1"/>
        <v>31.96</v>
      </c>
      <c r="K20" s="44">
        <v>84.5</v>
      </c>
      <c r="L20" s="44">
        <f t="shared" si="2"/>
        <v>50.7</v>
      </c>
      <c r="M20" s="35">
        <f t="shared" ref="M20:M25" si="5">RANK(H20,H$20:H$25)</f>
        <v>1</v>
      </c>
      <c r="N20" s="35">
        <v>2</v>
      </c>
      <c r="O20" s="35">
        <f t="shared" ref="O20:O25" si="6">RANK(L20,L$20:L$25)</f>
        <v>2</v>
      </c>
      <c r="P20" s="35">
        <v>4</v>
      </c>
      <c r="Q20" s="36"/>
    </row>
    <row r="21" spans="1:18" ht="20.25">
      <c r="A21" s="45">
        <v>17</v>
      </c>
      <c r="B21" s="27">
        <v>2</v>
      </c>
      <c r="C21" s="28" t="s">
        <v>159</v>
      </c>
      <c r="D21" s="28" t="s">
        <v>355</v>
      </c>
      <c r="E21" s="28" t="s">
        <v>423</v>
      </c>
      <c r="F21" s="31" t="s">
        <v>331</v>
      </c>
      <c r="G21" s="30" t="s">
        <v>492</v>
      </c>
      <c r="H21" s="26">
        <f t="shared" si="0"/>
        <v>80.55</v>
      </c>
      <c r="I21" s="34">
        <v>71.75</v>
      </c>
      <c r="J21" s="34">
        <f t="shared" si="1"/>
        <v>28.7</v>
      </c>
      <c r="K21" s="34">
        <v>86.42</v>
      </c>
      <c r="L21" s="34">
        <f t="shared" si="2"/>
        <v>51.85</v>
      </c>
      <c r="M21" s="26">
        <f t="shared" si="5"/>
        <v>2</v>
      </c>
      <c r="N21" s="26">
        <v>5</v>
      </c>
      <c r="O21" s="26">
        <f t="shared" si="6"/>
        <v>1</v>
      </c>
      <c r="P21" s="26">
        <v>2</v>
      </c>
      <c r="Q21" s="46"/>
    </row>
    <row r="22" spans="1:18" ht="20.25">
      <c r="A22" s="45">
        <v>21</v>
      </c>
      <c r="B22" s="27">
        <v>2</v>
      </c>
      <c r="C22" s="28" t="s">
        <v>159</v>
      </c>
      <c r="D22" s="28" t="s">
        <v>359</v>
      </c>
      <c r="E22" s="28" t="s">
        <v>427</v>
      </c>
      <c r="F22" s="32" t="s">
        <v>331</v>
      </c>
      <c r="G22" s="30" t="s">
        <v>496</v>
      </c>
      <c r="H22" s="26">
        <f t="shared" si="0"/>
        <v>77.97</v>
      </c>
      <c r="I22" s="28">
        <v>68.900000000000006</v>
      </c>
      <c r="J22" s="28">
        <f t="shared" si="1"/>
        <v>27.56</v>
      </c>
      <c r="K22" s="28">
        <v>84.02</v>
      </c>
      <c r="L22" s="28">
        <f t="shared" si="2"/>
        <v>50.41</v>
      </c>
      <c r="M22" s="26">
        <f t="shared" si="5"/>
        <v>3</v>
      </c>
      <c r="N22" s="26">
        <v>8</v>
      </c>
      <c r="O22" s="26">
        <f t="shared" si="6"/>
        <v>3</v>
      </c>
      <c r="P22" s="26">
        <v>1</v>
      </c>
      <c r="Q22" s="46"/>
      <c r="R22" s="24"/>
    </row>
    <row r="23" spans="1:18" ht="20.25">
      <c r="A23" s="45">
        <v>19</v>
      </c>
      <c r="B23" s="27">
        <v>2</v>
      </c>
      <c r="C23" s="28" t="s">
        <v>159</v>
      </c>
      <c r="D23" s="28" t="s">
        <v>357</v>
      </c>
      <c r="E23" s="28" t="s">
        <v>425</v>
      </c>
      <c r="F23" s="29" t="s">
        <v>331</v>
      </c>
      <c r="G23" s="30" t="s">
        <v>494</v>
      </c>
      <c r="H23" s="26">
        <f t="shared" si="0"/>
        <v>77.8</v>
      </c>
      <c r="I23" s="28">
        <v>69.3</v>
      </c>
      <c r="J23" s="28">
        <f t="shared" si="1"/>
        <v>27.72</v>
      </c>
      <c r="K23" s="28">
        <v>83.46</v>
      </c>
      <c r="L23" s="28">
        <f t="shared" si="2"/>
        <v>50.08</v>
      </c>
      <c r="M23" s="26">
        <f t="shared" si="5"/>
        <v>4</v>
      </c>
      <c r="N23" s="26">
        <v>7</v>
      </c>
      <c r="O23" s="26">
        <f t="shared" si="6"/>
        <v>5</v>
      </c>
      <c r="P23" s="26">
        <v>3</v>
      </c>
      <c r="Q23" s="46"/>
    </row>
    <row r="24" spans="1:18" ht="20.25">
      <c r="A24" s="45">
        <v>20</v>
      </c>
      <c r="B24" s="27">
        <v>2</v>
      </c>
      <c r="C24" s="28" t="s">
        <v>159</v>
      </c>
      <c r="D24" s="28" t="s">
        <v>358</v>
      </c>
      <c r="E24" s="28" t="s">
        <v>426</v>
      </c>
      <c r="F24" s="29" t="s">
        <v>331</v>
      </c>
      <c r="G24" s="30" t="s">
        <v>495</v>
      </c>
      <c r="H24" s="26">
        <f t="shared" si="0"/>
        <v>77.680000000000007</v>
      </c>
      <c r="I24" s="28">
        <v>68.75</v>
      </c>
      <c r="J24" s="28">
        <f t="shared" si="1"/>
        <v>27.5</v>
      </c>
      <c r="K24" s="28">
        <v>83.64</v>
      </c>
      <c r="L24" s="28">
        <f t="shared" si="2"/>
        <v>50.18</v>
      </c>
      <c r="M24" s="26">
        <f t="shared" si="5"/>
        <v>5</v>
      </c>
      <c r="N24" s="26">
        <v>9</v>
      </c>
      <c r="O24" s="26">
        <f t="shared" si="6"/>
        <v>4</v>
      </c>
      <c r="P24" s="26">
        <v>6</v>
      </c>
      <c r="Q24" s="46"/>
      <c r="R24" s="24"/>
    </row>
    <row r="25" spans="1:18" ht="21" thickBot="1">
      <c r="A25" s="47">
        <v>18</v>
      </c>
      <c r="B25" s="48">
        <v>2</v>
      </c>
      <c r="C25" s="49" t="s">
        <v>159</v>
      </c>
      <c r="D25" s="49" t="s">
        <v>356</v>
      </c>
      <c r="E25" s="49" t="s">
        <v>424</v>
      </c>
      <c r="F25" s="56" t="s">
        <v>331</v>
      </c>
      <c r="G25" s="51" t="s">
        <v>493</v>
      </c>
      <c r="H25" s="52">
        <f t="shared" si="0"/>
        <v>28.52</v>
      </c>
      <c r="I25" s="53">
        <v>71.3</v>
      </c>
      <c r="J25" s="53">
        <f t="shared" si="1"/>
        <v>28.52</v>
      </c>
      <c r="K25" s="53"/>
      <c r="L25" s="53">
        <f t="shared" si="2"/>
        <v>0</v>
      </c>
      <c r="M25" s="52">
        <f t="shared" si="5"/>
        <v>6</v>
      </c>
      <c r="N25" s="52">
        <v>6</v>
      </c>
      <c r="O25" s="52">
        <f t="shared" si="6"/>
        <v>6</v>
      </c>
      <c r="P25" s="52">
        <v>5</v>
      </c>
      <c r="Q25" s="54"/>
      <c r="R25" s="33" t="s">
        <v>553</v>
      </c>
    </row>
    <row r="26" spans="1:18" ht="20.25">
      <c r="A26" s="39">
        <v>22</v>
      </c>
      <c r="B26" s="40">
        <v>2</v>
      </c>
      <c r="C26" s="41" t="s">
        <v>169</v>
      </c>
      <c r="D26" s="41" t="s">
        <v>360</v>
      </c>
      <c r="E26" s="41" t="s">
        <v>428</v>
      </c>
      <c r="F26" s="57" t="s">
        <v>331</v>
      </c>
      <c r="G26" s="43" t="s">
        <v>497</v>
      </c>
      <c r="H26" s="35">
        <f t="shared" si="0"/>
        <v>81.259999999999991</v>
      </c>
      <c r="I26" s="44">
        <v>79.099999999999994</v>
      </c>
      <c r="J26" s="44">
        <f t="shared" si="1"/>
        <v>31.64</v>
      </c>
      <c r="K26" s="44">
        <v>82.7</v>
      </c>
      <c r="L26" s="44">
        <f t="shared" si="2"/>
        <v>49.62</v>
      </c>
      <c r="M26" s="35">
        <f>RANK(H26,H$26:H$28)</f>
        <v>1</v>
      </c>
      <c r="N26" s="35">
        <v>1</v>
      </c>
      <c r="O26" s="35">
        <f>RANK(L26,L$26:L$28)</f>
        <v>2</v>
      </c>
      <c r="P26" s="35">
        <v>1</v>
      </c>
      <c r="Q26" s="36"/>
    </row>
    <row r="27" spans="1:18" ht="20.25">
      <c r="A27" s="45">
        <v>23</v>
      </c>
      <c r="B27" s="27">
        <v>2</v>
      </c>
      <c r="C27" s="28" t="s">
        <v>169</v>
      </c>
      <c r="D27" s="28" t="s">
        <v>361</v>
      </c>
      <c r="E27" s="28" t="s">
        <v>429</v>
      </c>
      <c r="F27" s="31" t="s">
        <v>331</v>
      </c>
      <c r="G27" s="30" t="s">
        <v>498</v>
      </c>
      <c r="H27" s="26">
        <f t="shared" si="0"/>
        <v>81</v>
      </c>
      <c r="I27" s="34">
        <v>74.900000000000006</v>
      </c>
      <c r="J27" s="34">
        <f t="shared" si="1"/>
        <v>29.96</v>
      </c>
      <c r="K27" s="34">
        <v>85.06</v>
      </c>
      <c r="L27" s="34">
        <f t="shared" si="2"/>
        <v>51.04</v>
      </c>
      <c r="M27" s="26">
        <f>RANK(H27,H$26:H$28)</f>
        <v>2</v>
      </c>
      <c r="N27" s="26">
        <v>2</v>
      </c>
      <c r="O27" s="26">
        <f>RANK(L27,L$26:L$28)</f>
        <v>1</v>
      </c>
      <c r="P27" s="26">
        <v>3</v>
      </c>
      <c r="Q27" s="46"/>
    </row>
    <row r="28" spans="1:18" ht="21" thickBot="1">
      <c r="A28" s="47">
        <v>24</v>
      </c>
      <c r="B28" s="48">
        <v>2</v>
      </c>
      <c r="C28" s="49" t="s">
        <v>169</v>
      </c>
      <c r="D28" s="49" t="s">
        <v>362</v>
      </c>
      <c r="E28" s="49" t="s">
        <v>430</v>
      </c>
      <c r="F28" s="58" t="s">
        <v>331</v>
      </c>
      <c r="G28" s="51" t="s">
        <v>499</v>
      </c>
      <c r="H28" s="52">
        <f t="shared" si="0"/>
        <v>74.180000000000007</v>
      </c>
      <c r="I28" s="53">
        <v>66.8</v>
      </c>
      <c r="J28" s="53">
        <f t="shared" si="1"/>
        <v>26.72</v>
      </c>
      <c r="K28" s="53">
        <v>79.099999999999994</v>
      </c>
      <c r="L28" s="53">
        <f t="shared" si="2"/>
        <v>47.46</v>
      </c>
      <c r="M28" s="52">
        <f>RANK(H28,H$26:H$28)</f>
        <v>3</v>
      </c>
      <c r="N28" s="52">
        <v>5</v>
      </c>
      <c r="O28" s="52">
        <f>RANK(L28,L$26:L$28)</f>
        <v>3</v>
      </c>
      <c r="P28" s="52">
        <v>2</v>
      </c>
      <c r="Q28" s="54"/>
    </row>
    <row r="29" spans="1:18" ht="20.25">
      <c r="A29" s="39">
        <v>25</v>
      </c>
      <c r="B29" s="40">
        <v>7</v>
      </c>
      <c r="C29" s="41" t="s">
        <v>551</v>
      </c>
      <c r="D29" s="41" t="s">
        <v>363</v>
      </c>
      <c r="E29" s="41" t="s">
        <v>431</v>
      </c>
      <c r="F29" s="42" t="s">
        <v>336</v>
      </c>
      <c r="G29" s="43" t="s">
        <v>500</v>
      </c>
      <c r="H29" s="35">
        <f t="shared" si="0"/>
        <v>83</v>
      </c>
      <c r="I29" s="44">
        <v>79.150000000000006</v>
      </c>
      <c r="J29" s="44">
        <f t="shared" si="1"/>
        <v>31.66</v>
      </c>
      <c r="K29" s="44">
        <v>85.56</v>
      </c>
      <c r="L29" s="44">
        <f t="shared" si="2"/>
        <v>51.34</v>
      </c>
      <c r="M29" s="35">
        <f t="shared" ref="M29:M48" si="7">RANK(H29,H$29:H$48)</f>
        <v>1</v>
      </c>
      <c r="N29" s="35">
        <v>1</v>
      </c>
      <c r="O29" s="35">
        <f t="shared" ref="O29:O48" si="8">RANK(L29,L$29:L$48)</f>
        <v>2</v>
      </c>
      <c r="P29" s="35">
        <v>17</v>
      </c>
      <c r="Q29" s="36"/>
    </row>
    <row r="30" spans="1:18" ht="20.25">
      <c r="A30" s="45">
        <v>32</v>
      </c>
      <c r="B30" s="27">
        <v>7</v>
      </c>
      <c r="C30" s="28" t="s">
        <v>551</v>
      </c>
      <c r="D30" s="28" t="s">
        <v>369</v>
      </c>
      <c r="E30" s="28" t="s">
        <v>437</v>
      </c>
      <c r="F30" s="32" t="s">
        <v>336</v>
      </c>
      <c r="G30" s="30" t="s">
        <v>507</v>
      </c>
      <c r="H30" s="26">
        <f t="shared" si="0"/>
        <v>82.31</v>
      </c>
      <c r="I30" s="34">
        <v>73.599999999999994</v>
      </c>
      <c r="J30" s="34">
        <f t="shared" si="1"/>
        <v>29.44</v>
      </c>
      <c r="K30" s="34">
        <v>88.12</v>
      </c>
      <c r="L30" s="34">
        <f t="shared" si="2"/>
        <v>52.87</v>
      </c>
      <c r="M30" s="26">
        <f t="shared" si="7"/>
        <v>2</v>
      </c>
      <c r="N30" s="26">
        <v>11</v>
      </c>
      <c r="O30" s="26">
        <f t="shared" si="8"/>
        <v>1</v>
      </c>
      <c r="P30" s="26">
        <v>20</v>
      </c>
      <c r="Q30" s="46"/>
    </row>
    <row r="31" spans="1:18" ht="20.25">
      <c r="A31" s="45">
        <v>26</v>
      </c>
      <c r="B31" s="27">
        <v>7</v>
      </c>
      <c r="C31" s="28" t="s">
        <v>551</v>
      </c>
      <c r="D31" s="28" t="s">
        <v>51</v>
      </c>
      <c r="E31" s="28" t="s">
        <v>52</v>
      </c>
      <c r="F31" s="29" t="s">
        <v>331</v>
      </c>
      <c r="G31" s="30" t="s">
        <v>501</v>
      </c>
      <c r="H31" s="26">
        <f t="shared" si="0"/>
        <v>81.78</v>
      </c>
      <c r="I31" s="34">
        <v>76.900000000000006</v>
      </c>
      <c r="J31" s="34">
        <f t="shared" si="1"/>
        <v>30.76</v>
      </c>
      <c r="K31" s="34">
        <v>85.04</v>
      </c>
      <c r="L31" s="34">
        <f t="shared" si="2"/>
        <v>51.02</v>
      </c>
      <c r="M31" s="26">
        <f t="shared" si="7"/>
        <v>3</v>
      </c>
      <c r="N31" s="26">
        <v>2</v>
      </c>
      <c r="O31" s="26">
        <f t="shared" si="8"/>
        <v>3</v>
      </c>
      <c r="P31" s="26">
        <v>14</v>
      </c>
      <c r="Q31" s="46"/>
    </row>
    <row r="32" spans="1:18" ht="20.25">
      <c r="A32" s="45">
        <v>27</v>
      </c>
      <c r="B32" s="27">
        <v>7</v>
      </c>
      <c r="C32" s="28" t="s">
        <v>551</v>
      </c>
      <c r="D32" s="28" t="s">
        <v>364</v>
      </c>
      <c r="E32" s="28" t="s">
        <v>432</v>
      </c>
      <c r="F32" s="29" t="s">
        <v>331</v>
      </c>
      <c r="G32" s="30" t="s">
        <v>502</v>
      </c>
      <c r="H32" s="26">
        <f t="shared" si="0"/>
        <v>81.039999999999992</v>
      </c>
      <c r="I32" s="34">
        <v>76</v>
      </c>
      <c r="J32" s="34">
        <f t="shared" si="1"/>
        <v>30.4</v>
      </c>
      <c r="K32" s="34">
        <v>84.4</v>
      </c>
      <c r="L32" s="34">
        <f t="shared" si="2"/>
        <v>50.64</v>
      </c>
      <c r="M32" s="26">
        <f t="shared" si="7"/>
        <v>4</v>
      </c>
      <c r="N32" s="26">
        <v>3</v>
      </c>
      <c r="O32" s="26">
        <f t="shared" si="8"/>
        <v>4</v>
      </c>
      <c r="P32" s="26">
        <v>18</v>
      </c>
      <c r="Q32" s="46"/>
      <c r="R32" s="24"/>
    </row>
    <row r="33" spans="1:18" ht="20.25">
      <c r="A33" s="45">
        <v>28</v>
      </c>
      <c r="B33" s="27">
        <v>7</v>
      </c>
      <c r="C33" s="28" t="s">
        <v>551</v>
      </c>
      <c r="D33" s="28" t="s">
        <v>365</v>
      </c>
      <c r="E33" s="28" t="s">
        <v>433</v>
      </c>
      <c r="F33" s="29" t="s">
        <v>331</v>
      </c>
      <c r="G33" s="30" t="s">
        <v>503</v>
      </c>
      <c r="H33" s="26">
        <f t="shared" si="0"/>
        <v>79.569999999999993</v>
      </c>
      <c r="I33" s="34">
        <v>75.45</v>
      </c>
      <c r="J33" s="34">
        <f t="shared" si="1"/>
        <v>30.18</v>
      </c>
      <c r="K33" s="34">
        <v>82.32</v>
      </c>
      <c r="L33" s="34">
        <f t="shared" si="2"/>
        <v>49.39</v>
      </c>
      <c r="M33" s="26">
        <f t="shared" si="7"/>
        <v>5</v>
      </c>
      <c r="N33" s="26">
        <v>4</v>
      </c>
      <c r="O33" s="26">
        <f t="shared" si="8"/>
        <v>9</v>
      </c>
      <c r="P33" s="26">
        <v>12</v>
      </c>
      <c r="Q33" s="46"/>
    </row>
    <row r="34" spans="1:18" ht="20.25">
      <c r="A34" s="45">
        <v>30</v>
      </c>
      <c r="B34" s="27">
        <v>7</v>
      </c>
      <c r="C34" s="28" t="s">
        <v>551</v>
      </c>
      <c r="D34" s="28" t="s">
        <v>367</v>
      </c>
      <c r="E34" s="28" t="s">
        <v>435</v>
      </c>
      <c r="F34" s="29" t="s">
        <v>331</v>
      </c>
      <c r="G34" s="30" t="s">
        <v>505</v>
      </c>
      <c r="H34" s="26">
        <f t="shared" si="0"/>
        <v>79.11</v>
      </c>
      <c r="I34" s="34">
        <v>74.05</v>
      </c>
      <c r="J34" s="34">
        <f t="shared" si="1"/>
        <v>29.62</v>
      </c>
      <c r="K34" s="34">
        <v>82.48</v>
      </c>
      <c r="L34" s="34">
        <f t="shared" si="2"/>
        <v>49.49</v>
      </c>
      <c r="M34" s="26">
        <f t="shared" si="7"/>
        <v>6</v>
      </c>
      <c r="N34" s="26">
        <v>8</v>
      </c>
      <c r="O34" s="26">
        <f t="shared" si="8"/>
        <v>8</v>
      </c>
      <c r="P34" s="26">
        <v>11</v>
      </c>
      <c r="Q34" s="46"/>
    </row>
    <row r="35" spans="1:18" ht="20.25">
      <c r="A35" s="45">
        <v>34</v>
      </c>
      <c r="B35" s="27">
        <v>7</v>
      </c>
      <c r="C35" s="28" t="s">
        <v>551</v>
      </c>
      <c r="D35" s="28" t="s">
        <v>67</v>
      </c>
      <c r="E35" s="28" t="s">
        <v>68</v>
      </c>
      <c r="F35" s="29" t="s">
        <v>331</v>
      </c>
      <c r="G35" s="30" t="s">
        <v>509</v>
      </c>
      <c r="H35" s="26">
        <f t="shared" si="0"/>
        <v>79.02</v>
      </c>
      <c r="I35" s="34">
        <v>73.25</v>
      </c>
      <c r="J35" s="34">
        <f t="shared" si="1"/>
        <v>29.3</v>
      </c>
      <c r="K35" s="34">
        <v>82.86</v>
      </c>
      <c r="L35" s="34">
        <f t="shared" si="2"/>
        <v>49.72</v>
      </c>
      <c r="M35" s="26">
        <f t="shared" si="7"/>
        <v>7</v>
      </c>
      <c r="N35" s="26">
        <v>13</v>
      </c>
      <c r="O35" s="26">
        <f t="shared" si="8"/>
        <v>7</v>
      </c>
      <c r="P35" s="26">
        <v>15</v>
      </c>
      <c r="Q35" s="46"/>
    </row>
    <row r="36" spans="1:18" ht="20.25">
      <c r="A36" s="45">
        <v>33</v>
      </c>
      <c r="B36" s="27">
        <v>7</v>
      </c>
      <c r="C36" s="28" t="s">
        <v>551</v>
      </c>
      <c r="D36" s="28" t="s">
        <v>370</v>
      </c>
      <c r="E36" s="28" t="s">
        <v>438</v>
      </c>
      <c r="F36" s="29" t="s">
        <v>331</v>
      </c>
      <c r="G36" s="30" t="s">
        <v>508</v>
      </c>
      <c r="H36" s="26">
        <f t="shared" si="0"/>
        <v>78.72999999999999</v>
      </c>
      <c r="I36" s="34">
        <v>73.400000000000006</v>
      </c>
      <c r="J36" s="34">
        <f t="shared" si="1"/>
        <v>29.36</v>
      </c>
      <c r="K36" s="34">
        <v>82.28</v>
      </c>
      <c r="L36" s="34">
        <f t="shared" si="2"/>
        <v>49.37</v>
      </c>
      <c r="M36" s="26">
        <f t="shared" si="7"/>
        <v>8</v>
      </c>
      <c r="N36" s="26">
        <v>12</v>
      </c>
      <c r="O36" s="26">
        <f t="shared" si="8"/>
        <v>10</v>
      </c>
      <c r="P36" s="26">
        <v>16</v>
      </c>
      <c r="Q36" s="46"/>
    </row>
    <row r="37" spans="1:18" ht="20.25">
      <c r="A37" s="45">
        <v>35</v>
      </c>
      <c r="B37" s="27">
        <v>7</v>
      </c>
      <c r="C37" s="28" t="s">
        <v>551</v>
      </c>
      <c r="D37" s="28" t="s">
        <v>371</v>
      </c>
      <c r="E37" s="28" t="s">
        <v>439</v>
      </c>
      <c r="F37" s="31" t="s">
        <v>331</v>
      </c>
      <c r="G37" s="30" t="s">
        <v>510</v>
      </c>
      <c r="H37" s="26">
        <f t="shared" ref="H37:H68" si="9">J37+L37</f>
        <v>78.42</v>
      </c>
      <c r="I37" s="34">
        <v>70.8</v>
      </c>
      <c r="J37" s="34">
        <f t="shared" ref="J37:J68" si="10">ROUND(I37*0.4,2)</f>
        <v>28.32</v>
      </c>
      <c r="K37" s="34">
        <v>83.5</v>
      </c>
      <c r="L37" s="34">
        <f t="shared" ref="L37:L68" si="11">ROUND(K37*0.6,2)</f>
        <v>50.1</v>
      </c>
      <c r="M37" s="26">
        <f t="shared" si="7"/>
        <v>9</v>
      </c>
      <c r="N37" s="26">
        <v>14</v>
      </c>
      <c r="O37" s="26">
        <f t="shared" si="8"/>
        <v>5</v>
      </c>
      <c r="P37" s="26">
        <v>3</v>
      </c>
      <c r="Q37" s="46"/>
    </row>
    <row r="38" spans="1:18" ht="20.25">
      <c r="A38" s="45">
        <v>29</v>
      </c>
      <c r="B38" s="27">
        <v>7</v>
      </c>
      <c r="C38" s="28" t="s">
        <v>551</v>
      </c>
      <c r="D38" s="28" t="s">
        <v>366</v>
      </c>
      <c r="E38" s="28" t="s">
        <v>434</v>
      </c>
      <c r="F38" s="29" t="s">
        <v>331</v>
      </c>
      <c r="G38" s="30" t="s">
        <v>504</v>
      </c>
      <c r="H38" s="26">
        <f t="shared" si="9"/>
        <v>78.3</v>
      </c>
      <c r="I38" s="34">
        <v>74.099999999999994</v>
      </c>
      <c r="J38" s="34">
        <f t="shared" si="10"/>
        <v>29.64</v>
      </c>
      <c r="K38" s="34">
        <v>81.099999999999994</v>
      </c>
      <c r="L38" s="34">
        <f t="shared" si="11"/>
        <v>48.66</v>
      </c>
      <c r="M38" s="26">
        <f t="shared" si="7"/>
        <v>10</v>
      </c>
      <c r="N38" s="26">
        <v>7</v>
      </c>
      <c r="O38" s="26">
        <f t="shared" si="8"/>
        <v>12</v>
      </c>
      <c r="P38" s="26">
        <v>1</v>
      </c>
      <c r="Q38" s="46"/>
    </row>
    <row r="39" spans="1:18" ht="20.25">
      <c r="A39" s="45">
        <v>31</v>
      </c>
      <c r="B39" s="27">
        <v>7</v>
      </c>
      <c r="C39" s="28" t="s">
        <v>551</v>
      </c>
      <c r="D39" s="28" t="s">
        <v>368</v>
      </c>
      <c r="E39" s="28" t="s">
        <v>436</v>
      </c>
      <c r="F39" s="32" t="s">
        <v>331</v>
      </c>
      <c r="G39" s="30" t="s">
        <v>506</v>
      </c>
      <c r="H39" s="26">
        <f t="shared" si="9"/>
        <v>78.039999999999992</v>
      </c>
      <c r="I39" s="34">
        <v>73.900000000000006</v>
      </c>
      <c r="J39" s="34">
        <f t="shared" si="10"/>
        <v>29.56</v>
      </c>
      <c r="K39" s="34">
        <v>80.8</v>
      </c>
      <c r="L39" s="34">
        <f t="shared" si="11"/>
        <v>48.48</v>
      </c>
      <c r="M39" s="26">
        <f t="shared" si="7"/>
        <v>11</v>
      </c>
      <c r="N39" s="26">
        <v>10</v>
      </c>
      <c r="O39" s="26">
        <f t="shared" si="8"/>
        <v>13</v>
      </c>
      <c r="P39" s="26">
        <v>2</v>
      </c>
      <c r="Q39" s="46"/>
    </row>
    <row r="40" spans="1:18" ht="20.25">
      <c r="A40" s="45">
        <v>37</v>
      </c>
      <c r="B40" s="27">
        <v>7</v>
      </c>
      <c r="C40" s="28" t="s">
        <v>551</v>
      </c>
      <c r="D40" s="28" t="s">
        <v>334</v>
      </c>
      <c r="E40" s="28" t="s">
        <v>335</v>
      </c>
      <c r="F40" s="32" t="s">
        <v>331</v>
      </c>
      <c r="G40" s="30" t="s">
        <v>512</v>
      </c>
      <c r="H40" s="26">
        <f t="shared" si="9"/>
        <v>77.34</v>
      </c>
      <c r="I40" s="34">
        <v>68.95</v>
      </c>
      <c r="J40" s="34">
        <f t="shared" si="10"/>
        <v>27.58</v>
      </c>
      <c r="K40" s="34">
        <v>82.94</v>
      </c>
      <c r="L40" s="34">
        <f t="shared" si="11"/>
        <v>49.76</v>
      </c>
      <c r="M40" s="26">
        <f t="shared" si="7"/>
        <v>12</v>
      </c>
      <c r="N40" s="26">
        <v>16</v>
      </c>
      <c r="O40" s="26">
        <f t="shared" si="8"/>
        <v>6</v>
      </c>
      <c r="P40" s="26">
        <v>9</v>
      </c>
      <c r="Q40" s="46"/>
    </row>
    <row r="41" spans="1:18" ht="20.25">
      <c r="A41" s="45">
        <v>36</v>
      </c>
      <c r="B41" s="27">
        <v>7</v>
      </c>
      <c r="C41" s="28" t="s">
        <v>551</v>
      </c>
      <c r="D41" s="28" t="s">
        <v>332</v>
      </c>
      <c r="E41" s="28" t="s">
        <v>333</v>
      </c>
      <c r="F41" s="32" t="s">
        <v>331</v>
      </c>
      <c r="G41" s="30" t="s">
        <v>511</v>
      </c>
      <c r="H41" s="26">
        <f t="shared" si="9"/>
        <v>76.78</v>
      </c>
      <c r="I41" s="34">
        <v>69.150000000000006</v>
      </c>
      <c r="J41" s="34">
        <f t="shared" si="10"/>
        <v>27.66</v>
      </c>
      <c r="K41" s="34">
        <v>81.86</v>
      </c>
      <c r="L41" s="34">
        <f t="shared" si="11"/>
        <v>49.12</v>
      </c>
      <c r="M41" s="26">
        <f t="shared" si="7"/>
        <v>13</v>
      </c>
      <c r="N41" s="26">
        <v>15</v>
      </c>
      <c r="O41" s="26">
        <f t="shared" si="8"/>
        <v>11</v>
      </c>
      <c r="P41" s="26">
        <v>6</v>
      </c>
      <c r="Q41" s="46"/>
    </row>
    <row r="42" spans="1:18" ht="20.25">
      <c r="A42" s="45">
        <v>40</v>
      </c>
      <c r="B42" s="27">
        <v>7</v>
      </c>
      <c r="C42" s="28" t="s">
        <v>551</v>
      </c>
      <c r="D42" s="28" t="s">
        <v>374</v>
      </c>
      <c r="E42" s="28" t="s">
        <v>442</v>
      </c>
      <c r="F42" s="29" t="s">
        <v>331</v>
      </c>
      <c r="G42" s="30" t="s">
        <v>515</v>
      </c>
      <c r="H42" s="26">
        <f t="shared" si="9"/>
        <v>74.8</v>
      </c>
      <c r="I42" s="28">
        <v>65.8</v>
      </c>
      <c r="J42" s="28">
        <f t="shared" si="10"/>
        <v>26.32</v>
      </c>
      <c r="K42" s="28">
        <v>80.8</v>
      </c>
      <c r="L42" s="28">
        <f t="shared" si="11"/>
        <v>48.48</v>
      </c>
      <c r="M42" s="26">
        <f t="shared" si="7"/>
        <v>14</v>
      </c>
      <c r="N42" s="26">
        <v>22</v>
      </c>
      <c r="O42" s="26">
        <f t="shared" si="8"/>
        <v>13</v>
      </c>
      <c r="P42" s="26">
        <v>5</v>
      </c>
      <c r="Q42" s="46"/>
    </row>
    <row r="43" spans="1:18" ht="20.25">
      <c r="A43" s="45">
        <v>41</v>
      </c>
      <c r="B43" s="27">
        <v>7</v>
      </c>
      <c r="C43" s="28" t="s">
        <v>551</v>
      </c>
      <c r="D43" s="28" t="s">
        <v>375</v>
      </c>
      <c r="E43" s="28" t="s">
        <v>443</v>
      </c>
      <c r="F43" s="29" t="s">
        <v>336</v>
      </c>
      <c r="G43" s="30" t="s">
        <v>516</v>
      </c>
      <c r="H43" s="26">
        <f t="shared" si="9"/>
        <v>73.77000000000001</v>
      </c>
      <c r="I43" s="28">
        <v>63.65</v>
      </c>
      <c r="J43" s="28">
        <f t="shared" si="10"/>
        <v>25.46</v>
      </c>
      <c r="K43" s="28">
        <v>80.52</v>
      </c>
      <c r="L43" s="28">
        <f t="shared" si="11"/>
        <v>48.31</v>
      </c>
      <c r="M43" s="26">
        <f t="shared" si="7"/>
        <v>15</v>
      </c>
      <c r="N43" s="26">
        <v>26</v>
      </c>
      <c r="O43" s="26">
        <f t="shared" si="8"/>
        <v>15</v>
      </c>
      <c r="P43" s="26">
        <v>19</v>
      </c>
      <c r="Q43" s="46"/>
      <c r="R43" s="24"/>
    </row>
    <row r="44" spans="1:18" ht="20.25">
      <c r="A44" s="45">
        <v>38</v>
      </c>
      <c r="B44" s="27">
        <v>7</v>
      </c>
      <c r="C44" s="28" t="s">
        <v>551</v>
      </c>
      <c r="D44" s="28" t="s">
        <v>372</v>
      </c>
      <c r="E44" s="28" t="s">
        <v>440</v>
      </c>
      <c r="F44" s="32" t="s">
        <v>331</v>
      </c>
      <c r="G44" s="30" t="s">
        <v>513</v>
      </c>
      <c r="H44" s="26">
        <f t="shared" si="9"/>
        <v>73.58</v>
      </c>
      <c r="I44" s="34">
        <v>68.2</v>
      </c>
      <c r="J44" s="34">
        <f t="shared" si="10"/>
        <v>27.28</v>
      </c>
      <c r="K44" s="34">
        <v>77.16</v>
      </c>
      <c r="L44" s="34">
        <f t="shared" si="11"/>
        <v>46.3</v>
      </c>
      <c r="M44" s="26">
        <f t="shared" si="7"/>
        <v>16</v>
      </c>
      <c r="N44" s="26">
        <v>17</v>
      </c>
      <c r="O44" s="26">
        <f t="shared" si="8"/>
        <v>17</v>
      </c>
      <c r="P44" s="26">
        <v>10</v>
      </c>
      <c r="Q44" s="46"/>
    </row>
    <row r="45" spans="1:18" ht="20.25">
      <c r="A45" s="45">
        <v>44</v>
      </c>
      <c r="B45" s="27">
        <v>7</v>
      </c>
      <c r="C45" s="28" t="s">
        <v>551</v>
      </c>
      <c r="D45" s="28" t="s">
        <v>378</v>
      </c>
      <c r="E45" s="28" t="s">
        <v>446</v>
      </c>
      <c r="F45" s="29" t="s">
        <v>331</v>
      </c>
      <c r="G45" s="30" t="s">
        <v>519</v>
      </c>
      <c r="H45" s="26">
        <f t="shared" si="9"/>
        <v>72.44</v>
      </c>
      <c r="I45" s="28">
        <v>62.3</v>
      </c>
      <c r="J45" s="28">
        <f t="shared" si="10"/>
        <v>24.92</v>
      </c>
      <c r="K45" s="28">
        <v>79.2</v>
      </c>
      <c r="L45" s="28">
        <f t="shared" si="11"/>
        <v>47.52</v>
      </c>
      <c r="M45" s="26">
        <f t="shared" si="7"/>
        <v>17</v>
      </c>
      <c r="N45" s="26">
        <v>27</v>
      </c>
      <c r="O45" s="26">
        <f t="shared" si="8"/>
        <v>16</v>
      </c>
      <c r="P45" s="26">
        <v>7</v>
      </c>
      <c r="Q45" s="46"/>
    </row>
    <row r="46" spans="1:18" ht="20.25">
      <c r="A46" s="45">
        <v>43</v>
      </c>
      <c r="B46" s="27">
        <v>7</v>
      </c>
      <c r="C46" s="28" t="s">
        <v>551</v>
      </c>
      <c r="D46" s="28" t="s">
        <v>377</v>
      </c>
      <c r="E46" s="28" t="s">
        <v>445</v>
      </c>
      <c r="F46" s="31" t="s">
        <v>331</v>
      </c>
      <c r="G46" s="30" t="s">
        <v>518</v>
      </c>
      <c r="H46" s="26">
        <f t="shared" si="9"/>
        <v>70.87</v>
      </c>
      <c r="I46" s="28">
        <v>65.25</v>
      </c>
      <c r="J46" s="28">
        <f t="shared" si="10"/>
        <v>26.1</v>
      </c>
      <c r="K46" s="28">
        <v>74.62</v>
      </c>
      <c r="L46" s="28">
        <f t="shared" si="11"/>
        <v>44.77</v>
      </c>
      <c r="M46" s="26">
        <f t="shared" si="7"/>
        <v>18</v>
      </c>
      <c r="N46" s="26">
        <v>23</v>
      </c>
      <c r="O46" s="26">
        <f t="shared" si="8"/>
        <v>19</v>
      </c>
      <c r="P46" s="26">
        <v>8</v>
      </c>
      <c r="Q46" s="46"/>
    </row>
    <row r="47" spans="1:18" ht="20.25">
      <c r="A47" s="45">
        <v>42</v>
      </c>
      <c r="B47" s="27">
        <v>7</v>
      </c>
      <c r="C47" s="28" t="s">
        <v>551</v>
      </c>
      <c r="D47" s="28" t="s">
        <v>376</v>
      </c>
      <c r="E47" s="28" t="s">
        <v>444</v>
      </c>
      <c r="F47" s="29" t="s">
        <v>331</v>
      </c>
      <c r="G47" s="30" t="s">
        <v>517</v>
      </c>
      <c r="H47" s="26">
        <f t="shared" si="9"/>
        <v>68.33</v>
      </c>
      <c r="I47" s="28">
        <v>56.95</v>
      </c>
      <c r="J47" s="28">
        <f t="shared" si="10"/>
        <v>22.78</v>
      </c>
      <c r="K47" s="28">
        <v>75.92</v>
      </c>
      <c r="L47" s="28">
        <f t="shared" si="11"/>
        <v>45.55</v>
      </c>
      <c r="M47" s="26">
        <f t="shared" si="7"/>
        <v>19</v>
      </c>
      <c r="N47" s="26">
        <v>31</v>
      </c>
      <c r="O47" s="26">
        <f t="shared" si="8"/>
        <v>18</v>
      </c>
      <c r="P47" s="26">
        <v>13</v>
      </c>
      <c r="Q47" s="46"/>
    </row>
    <row r="48" spans="1:18" ht="21" thickBot="1">
      <c r="A48" s="47">
        <v>39</v>
      </c>
      <c r="B48" s="48">
        <v>7</v>
      </c>
      <c r="C48" s="49" t="s">
        <v>551</v>
      </c>
      <c r="D48" s="49" t="s">
        <v>373</v>
      </c>
      <c r="E48" s="49" t="s">
        <v>441</v>
      </c>
      <c r="F48" s="56" t="s">
        <v>331</v>
      </c>
      <c r="G48" s="51" t="s">
        <v>514</v>
      </c>
      <c r="H48" s="52">
        <f t="shared" si="9"/>
        <v>27.28</v>
      </c>
      <c r="I48" s="53">
        <v>68.2</v>
      </c>
      <c r="J48" s="53">
        <f t="shared" si="10"/>
        <v>27.28</v>
      </c>
      <c r="K48" s="53"/>
      <c r="L48" s="53">
        <f t="shared" si="11"/>
        <v>0</v>
      </c>
      <c r="M48" s="52">
        <f t="shared" si="7"/>
        <v>20</v>
      </c>
      <c r="N48" s="52">
        <v>17</v>
      </c>
      <c r="O48" s="52">
        <f t="shared" si="8"/>
        <v>20</v>
      </c>
      <c r="P48" s="52">
        <v>4</v>
      </c>
      <c r="Q48" s="54"/>
      <c r="R48" s="33" t="s">
        <v>553</v>
      </c>
    </row>
    <row r="49" spans="1:18" ht="20.25">
      <c r="A49" s="39">
        <v>45</v>
      </c>
      <c r="B49" s="40">
        <v>4</v>
      </c>
      <c r="C49" s="41" t="s">
        <v>198</v>
      </c>
      <c r="D49" s="41" t="s">
        <v>379</v>
      </c>
      <c r="E49" s="41" t="s">
        <v>447</v>
      </c>
      <c r="F49" s="55" t="s">
        <v>331</v>
      </c>
      <c r="G49" s="43" t="s">
        <v>520</v>
      </c>
      <c r="H49" s="35">
        <f t="shared" si="9"/>
        <v>83.97</v>
      </c>
      <c r="I49" s="44">
        <v>81.7</v>
      </c>
      <c r="J49" s="44">
        <f t="shared" si="10"/>
        <v>32.68</v>
      </c>
      <c r="K49" s="44">
        <v>85.48</v>
      </c>
      <c r="L49" s="44">
        <f t="shared" si="11"/>
        <v>51.29</v>
      </c>
      <c r="M49" s="35">
        <f t="shared" ref="M49:M60" si="12">RANK(H49,H$49:H$60)</f>
        <v>1</v>
      </c>
      <c r="N49" s="35">
        <v>2</v>
      </c>
      <c r="O49" s="35">
        <f t="shared" ref="O49:O60" si="13">RANK(L49,L$49:L$60)</f>
        <v>1</v>
      </c>
      <c r="P49" s="35">
        <v>10</v>
      </c>
      <c r="Q49" s="36"/>
    </row>
    <row r="50" spans="1:18" ht="20.25">
      <c r="A50" s="45">
        <v>47</v>
      </c>
      <c r="B50" s="27">
        <v>4</v>
      </c>
      <c r="C50" s="28" t="s">
        <v>198</v>
      </c>
      <c r="D50" s="28" t="s">
        <v>381</v>
      </c>
      <c r="E50" s="28" t="s">
        <v>449</v>
      </c>
      <c r="F50" s="31" t="s">
        <v>331</v>
      </c>
      <c r="G50" s="30" t="s">
        <v>522</v>
      </c>
      <c r="H50" s="26">
        <f t="shared" si="9"/>
        <v>81.53</v>
      </c>
      <c r="I50" s="34">
        <v>76.45</v>
      </c>
      <c r="J50" s="34">
        <f t="shared" si="10"/>
        <v>30.58</v>
      </c>
      <c r="K50" s="34">
        <v>84.92</v>
      </c>
      <c r="L50" s="34">
        <f t="shared" si="11"/>
        <v>50.95</v>
      </c>
      <c r="M50" s="26">
        <f t="shared" si="12"/>
        <v>2</v>
      </c>
      <c r="N50" s="26">
        <v>4</v>
      </c>
      <c r="O50" s="26">
        <f t="shared" si="13"/>
        <v>3</v>
      </c>
      <c r="P50" s="26">
        <v>8</v>
      </c>
      <c r="Q50" s="46"/>
    </row>
    <row r="51" spans="1:18" ht="20.25">
      <c r="A51" s="45">
        <v>49</v>
      </c>
      <c r="B51" s="27">
        <v>4</v>
      </c>
      <c r="C51" s="28" t="s">
        <v>198</v>
      </c>
      <c r="D51" s="28" t="s">
        <v>383</v>
      </c>
      <c r="E51" s="28" t="s">
        <v>451</v>
      </c>
      <c r="F51" s="29" t="s">
        <v>331</v>
      </c>
      <c r="G51" s="30" t="s">
        <v>524</v>
      </c>
      <c r="H51" s="26">
        <f t="shared" si="9"/>
        <v>79.66</v>
      </c>
      <c r="I51" s="34">
        <v>74.400000000000006</v>
      </c>
      <c r="J51" s="34">
        <f t="shared" si="10"/>
        <v>29.76</v>
      </c>
      <c r="K51" s="34">
        <v>83.16</v>
      </c>
      <c r="L51" s="34">
        <f t="shared" si="11"/>
        <v>49.9</v>
      </c>
      <c r="M51" s="26">
        <f t="shared" si="12"/>
        <v>3</v>
      </c>
      <c r="N51" s="26">
        <v>6</v>
      </c>
      <c r="O51" s="26">
        <f t="shared" si="13"/>
        <v>8</v>
      </c>
      <c r="P51" s="26">
        <v>9</v>
      </c>
      <c r="Q51" s="46"/>
    </row>
    <row r="52" spans="1:18" ht="20.25">
      <c r="A52" s="45">
        <v>55</v>
      </c>
      <c r="B52" s="27">
        <v>4</v>
      </c>
      <c r="C52" s="28" t="s">
        <v>198</v>
      </c>
      <c r="D52" s="28" t="s">
        <v>389</v>
      </c>
      <c r="E52" s="28" t="s">
        <v>457</v>
      </c>
      <c r="F52" s="31" t="s">
        <v>331</v>
      </c>
      <c r="G52" s="30" t="s">
        <v>530</v>
      </c>
      <c r="H52" s="26">
        <f t="shared" si="9"/>
        <v>79.2</v>
      </c>
      <c r="I52" s="28">
        <v>69.900000000000006</v>
      </c>
      <c r="J52" s="28">
        <f t="shared" si="10"/>
        <v>27.96</v>
      </c>
      <c r="K52" s="28">
        <v>85.4</v>
      </c>
      <c r="L52" s="28">
        <f t="shared" si="11"/>
        <v>51.24</v>
      </c>
      <c r="M52" s="26">
        <f t="shared" si="12"/>
        <v>4</v>
      </c>
      <c r="N52" s="26">
        <v>13</v>
      </c>
      <c r="O52" s="26">
        <f t="shared" si="13"/>
        <v>2</v>
      </c>
      <c r="P52" s="26">
        <v>12</v>
      </c>
      <c r="Q52" s="46"/>
      <c r="R52" s="24"/>
    </row>
    <row r="53" spans="1:18" ht="20.25">
      <c r="A53" s="45">
        <v>51</v>
      </c>
      <c r="B53" s="27">
        <v>4</v>
      </c>
      <c r="C53" s="28" t="s">
        <v>198</v>
      </c>
      <c r="D53" s="28" t="s">
        <v>385</v>
      </c>
      <c r="E53" s="28" t="s">
        <v>453</v>
      </c>
      <c r="F53" s="29" t="s">
        <v>331</v>
      </c>
      <c r="G53" s="30" t="s">
        <v>526</v>
      </c>
      <c r="H53" s="26">
        <f t="shared" si="9"/>
        <v>79.099999999999994</v>
      </c>
      <c r="I53" s="34">
        <v>72.8</v>
      </c>
      <c r="J53" s="34">
        <f t="shared" si="10"/>
        <v>29.12</v>
      </c>
      <c r="K53" s="34">
        <v>83.3</v>
      </c>
      <c r="L53" s="34">
        <f t="shared" si="11"/>
        <v>49.98</v>
      </c>
      <c r="M53" s="26">
        <f t="shared" si="12"/>
        <v>5</v>
      </c>
      <c r="N53" s="26">
        <v>8</v>
      </c>
      <c r="O53" s="26">
        <f t="shared" si="13"/>
        <v>7</v>
      </c>
      <c r="P53" s="26">
        <v>6</v>
      </c>
      <c r="Q53" s="46"/>
    </row>
    <row r="54" spans="1:18" ht="20.25">
      <c r="A54" s="45">
        <v>54</v>
      </c>
      <c r="B54" s="27">
        <v>4</v>
      </c>
      <c r="C54" s="28" t="s">
        <v>198</v>
      </c>
      <c r="D54" s="28" t="s">
        <v>388</v>
      </c>
      <c r="E54" s="28" t="s">
        <v>456</v>
      </c>
      <c r="F54" s="29" t="s">
        <v>331</v>
      </c>
      <c r="G54" s="30" t="s">
        <v>529</v>
      </c>
      <c r="H54" s="26">
        <f t="shared" si="9"/>
        <v>78.66</v>
      </c>
      <c r="I54" s="34">
        <v>70.099999999999994</v>
      </c>
      <c r="J54" s="34">
        <f t="shared" si="10"/>
        <v>28.04</v>
      </c>
      <c r="K54" s="34">
        <v>84.36</v>
      </c>
      <c r="L54" s="34">
        <f t="shared" si="11"/>
        <v>50.62</v>
      </c>
      <c r="M54" s="26">
        <f t="shared" si="12"/>
        <v>6</v>
      </c>
      <c r="N54" s="26">
        <v>11</v>
      </c>
      <c r="O54" s="26">
        <f t="shared" si="13"/>
        <v>4</v>
      </c>
      <c r="P54" s="26">
        <v>7</v>
      </c>
      <c r="Q54" s="46"/>
    </row>
    <row r="55" spans="1:18" ht="20.25">
      <c r="A55" s="45">
        <v>52</v>
      </c>
      <c r="B55" s="27">
        <v>4</v>
      </c>
      <c r="C55" s="28" t="s">
        <v>198</v>
      </c>
      <c r="D55" s="28" t="s">
        <v>386</v>
      </c>
      <c r="E55" s="28" t="s">
        <v>454</v>
      </c>
      <c r="F55" s="31" t="s">
        <v>331</v>
      </c>
      <c r="G55" s="30" t="s">
        <v>527</v>
      </c>
      <c r="H55" s="26">
        <f t="shared" si="9"/>
        <v>78.599999999999994</v>
      </c>
      <c r="I55" s="34">
        <v>71.5</v>
      </c>
      <c r="J55" s="34">
        <f t="shared" si="10"/>
        <v>28.6</v>
      </c>
      <c r="K55" s="34">
        <v>83.34</v>
      </c>
      <c r="L55" s="34">
        <f t="shared" si="11"/>
        <v>50</v>
      </c>
      <c r="M55" s="26">
        <f t="shared" si="12"/>
        <v>7</v>
      </c>
      <c r="N55" s="26">
        <v>9</v>
      </c>
      <c r="O55" s="26">
        <f t="shared" si="13"/>
        <v>6</v>
      </c>
      <c r="P55" s="26">
        <v>4</v>
      </c>
      <c r="Q55" s="46"/>
    </row>
    <row r="56" spans="1:18" ht="20.25">
      <c r="A56" s="45">
        <v>56</v>
      </c>
      <c r="B56" s="27">
        <v>4</v>
      </c>
      <c r="C56" s="28" t="s">
        <v>198</v>
      </c>
      <c r="D56" s="28" t="s">
        <v>390</v>
      </c>
      <c r="E56" s="28" t="s">
        <v>458</v>
      </c>
      <c r="F56" s="29" t="s">
        <v>331</v>
      </c>
      <c r="G56" s="30" t="s">
        <v>531</v>
      </c>
      <c r="H56" s="26">
        <f t="shared" si="9"/>
        <v>78.05</v>
      </c>
      <c r="I56" s="28">
        <v>69.849999999999994</v>
      </c>
      <c r="J56" s="28">
        <f t="shared" si="10"/>
        <v>27.94</v>
      </c>
      <c r="K56" s="28">
        <v>83.52</v>
      </c>
      <c r="L56" s="28">
        <f t="shared" si="11"/>
        <v>50.11</v>
      </c>
      <c r="M56" s="26">
        <f t="shared" si="12"/>
        <v>8</v>
      </c>
      <c r="N56" s="26">
        <v>14</v>
      </c>
      <c r="O56" s="26">
        <f t="shared" si="13"/>
        <v>5</v>
      </c>
      <c r="P56" s="26">
        <v>1</v>
      </c>
      <c r="Q56" s="46"/>
    </row>
    <row r="57" spans="1:18" ht="20.25">
      <c r="A57" s="45">
        <v>50</v>
      </c>
      <c r="B57" s="27">
        <v>4</v>
      </c>
      <c r="C57" s="28" t="s">
        <v>198</v>
      </c>
      <c r="D57" s="28" t="s">
        <v>384</v>
      </c>
      <c r="E57" s="28" t="s">
        <v>452</v>
      </c>
      <c r="F57" s="31" t="s">
        <v>331</v>
      </c>
      <c r="G57" s="30" t="s">
        <v>525</v>
      </c>
      <c r="H57" s="26">
        <f t="shared" si="9"/>
        <v>76.22</v>
      </c>
      <c r="I57" s="34">
        <v>73.2</v>
      </c>
      <c r="J57" s="34">
        <f t="shared" si="10"/>
        <v>29.28</v>
      </c>
      <c r="K57" s="34">
        <v>78.239999999999995</v>
      </c>
      <c r="L57" s="34">
        <f t="shared" si="11"/>
        <v>46.94</v>
      </c>
      <c r="M57" s="26">
        <f t="shared" si="12"/>
        <v>9</v>
      </c>
      <c r="N57" s="26">
        <v>7</v>
      </c>
      <c r="O57" s="26">
        <f t="shared" si="13"/>
        <v>10</v>
      </c>
      <c r="P57" s="26">
        <v>5</v>
      </c>
      <c r="Q57" s="46"/>
    </row>
    <row r="58" spans="1:18" ht="20.25">
      <c r="A58" s="45">
        <v>53</v>
      </c>
      <c r="B58" s="27">
        <v>4</v>
      </c>
      <c r="C58" s="28" t="s">
        <v>198</v>
      </c>
      <c r="D58" s="28" t="s">
        <v>387</v>
      </c>
      <c r="E58" s="28" t="s">
        <v>455</v>
      </c>
      <c r="F58" s="29" t="s">
        <v>331</v>
      </c>
      <c r="G58" s="30" t="s">
        <v>528</v>
      </c>
      <c r="H58" s="26">
        <f t="shared" si="9"/>
        <v>75.7</v>
      </c>
      <c r="I58" s="34">
        <v>70.349999999999994</v>
      </c>
      <c r="J58" s="34">
        <f t="shared" si="10"/>
        <v>28.14</v>
      </c>
      <c r="K58" s="34">
        <v>79.260000000000005</v>
      </c>
      <c r="L58" s="34">
        <f t="shared" si="11"/>
        <v>47.56</v>
      </c>
      <c r="M58" s="26">
        <f t="shared" si="12"/>
        <v>10</v>
      </c>
      <c r="N58" s="26">
        <v>10</v>
      </c>
      <c r="O58" s="26">
        <f t="shared" si="13"/>
        <v>9</v>
      </c>
      <c r="P58" s="26">
        <v>2</v>
      </c>
      <c r="Q58" s="46"/>
    </row>
    <row r="59" spans="1:18" ht="20.25">
      <c r="A59" s="45">
        <v>46</v>
      </c>
      <c r="B59" s="27">
        <v>4</v>
      </c>
      <c r="C59" s="28" t="s">
        <v>198</v>
      </c>
      <c r="D59" s="28" t="s">
        <v>380</v>
      </c>
      <c r="E59" s="28" t="s">
        <v>448</v>
      </c>
      <c r="F59" s="29" t="s">
        <v>331</v>
      </c>
      <c r="G59" s="30" t="s">
        <v>521</v>
      </c>
      <c r="H59" s="26">
        <f t="shared" si="9"/>
        <v>74.42</v>
      </c>
      <c r="I59" s="34">
        <v>78.349999999999994</v>
      </c>
      <c r="J59" s="34">
        <f t="shared" si="10"/>
        <v>31.34</v>
      </c>
      <c r="K59" s="34">
        <v>71.8</v>
      </c>
      <c r="L59" s="34">
        <f t="shared" si="11"/>
        <v>43.08</v>
      </c>
      <c r="M59" s="26">
        <f t="shared" si="12"/>
        <v>11</v>
      </c>
      <c r="N59" s="26">
        <v>3</v>
      </c>
      <c r="O59" s="26">
        <f t="shared" si="13"/>
        <v>11</v>
      </c>
      <c r="P59" s="26">
        <v>3</v>
      </c>
      <c r="Q59" s="46"/>
      <c r="R59" s="24"/>
    </row>
    <row r="60" spans="1:18" ht="21" thickBot="1">
      <c r="A60" s="47">
        <v>48</v>
      </c>
      <c r="B60" s="48">
        <v>4</v>
      </c>
      <c r="C60" s="49" t="s">
        <v>198</v>
      </c>
      <c r="D60" s="49" t="s">
        <v>382</v>
      </c>
      <c r="E60" s="49" t="s">
        <v>450</v>
      </c>
      <c r="F60" s="58" t="s">
        <v>331</v>
      </c>
      <c r="G60" s="51" t="s">
        <v>523</v>
      </c>
      <c r="H60" s="52">
        <f t="shared" si="9"/>
        <v>29.78</v>
      </c>
      <c r="I60" s="53">
        <v>74.45</v>
      </c>
      <c r="J60" s="53">
        <f t="shared" si="10"/>
        <v>29.78</v>
      </c>
      <c r="K60" s="53"/>
      <c r="L60" s="53">
        <f t="shared" si="11"/>
        <v>0</v>
      </c>
      <c r="M60" s="52">
        <f t="shared" si="12"/>
        <v>12</v>
      </c>
      <c r="N60" s="52">
        <v>5</v>
      </c>
      <c r="O60" s="52">
        <f t="shared" si="13"/>
        <v>12</v>
      </c>
      <c r="P60" s="52">
        <v>11</v>
      </c>
      <c r="Q60" s="54"/>
      <c r="R60" s="33" t="s">
        <v>553</v>
      </c>
    </row>
    <row r="61" spans="1:18" ht="20.25">
      <c r="A61" s="39">
        <v>59</v>
      </c>
      <c r="B61" s="40">
        <v>6</v>
      </c>
      <c r="C61" s="41" t="s">
        <v>256</v>
      </c>
      <c r="D61" s="41" t="s">
        <v>393</v>
      </c>
      <c r="E61" s="41" t="s">
        <v>461</v>
      </c>
      <c r="F61" s="42" t="s">
        <v>331</v>
      </c>
      <c r="G61" s="43" t="s">
        <v>534</v>
      </c>
      <c r="H61" s="35">
        <f t="shared" si="9"/>
        <v>84.16</v>
      </c>
      <c r="I61" s="44">
        <v>79.599999999999994</v>
      </c>
      <c r="J61" s="44">
        <f t="shared" si="10"/>
        <v>31.84</v>
      </c>
      <c r="K61" s="44">
        <v>87.2</v>
      </c>
      <c r="L61" s="44">
        <f t="shared" si="11"/>
        <v>52.32</v>
      </c>
      <c r="M61" s="35">
        <f t="shared" ref="M61:M78" si="14">RANK(H61,H$61:H$78)</f>
        <v>1</v>
      </c>
      <c r="N61" s="35">
        <v>3</v>
      </c>
      <c r="O61" s="35">
        <f t="shared" ref="O61:O78" si="15">RANK(L61,L$61:L$78)</f>
        <v>3</v>
      </c>
      <c r="P61" s="35">
        <v>14</v>
      </c>
      <c r="Q61" s="36"/>
    </row>
    <row r="62" spans="1:18" ht="20.25">
      <c r="A62" s="45">
        <v>57</v>
      </c>
      <c r="B62" s="27">
        <v>6</v>
      </c>
      <c r="C62" s="28" t="s">
        <v>256</v>
      </c>
      <c r="D62" s="28" t="s">
        <v>391</v>
      </c>
      <c r="E62" s="28" t="s">
        <v>459</v>
      </c>
      <c r="F62" s="29" t="s">
        <v>331</v>
      </c>
      <c r="G62" s="30" t="s">
        <v>532</v>
      </c>
      <c r="H62" s="26">
        <f t="shared" si="9"/>
        <v>83.72</v>
      </c>
      <c r="I62" s="34">
        <v>80.75</v>
      </c>
      <c r="J62" s="34">
        <f t="shared" si="10"/>
        <v>32.299999999999997</v>
      </c>
      <c r="K62" s="34">
        <v>85.7</v>
      </c>
      <c r="L62" s="34">
        <f t="shared" si="11"/>
        <v>51.42</v>
      </c>
      <c r="M62" s="26">
        <f t="shared" si="14"/>
        <v>2</v>
      </c>
      <c r="N62" s="26">
        <v>1</v>
      </c>
      <c r="O62" s="26">
        <f t="shared" si="15"/>
        <v>4</v>
      </c>
      <c r="P62" s="26">
        <v>11</v>
      </c>
      <c r="Q62" s="46"/>
    </row>
    <row r="63" spans="1:18" ht="20.25">
      <c r="A63" s="45">
        <v>58</v>
      </c>
      <c r="B63" s="27">
        <v>6</v>
      </c>
      <c r="C63" s="28" t="s">
        <v>256</v>
      </c>
      <c r="D63" s="28" t="s">
        <v>392</v>
      </c>
      <c r="E63" s="28" t="s">
        <v>460</v>
      </c>
      <c r="F63" s="31" t="s">
        <v>331</v>
      </c>
      <c r="G63" s="30" t="s">
        <v>533</v>
      </c>
      <c r="H63" s="26">
        <f t="shared" si="9"/>
        <v>83.52000000000001</v>
      </c>
      <c r="I63" s="34">
        <v>80.7</v>
      </c>
      <c r="J63" s="34">
        <f t="shared" si="10"/>
        <v>32.28</v>
      </c>
      <c r="K63" s="34">
        <v>85.4</v>
      </c>
      <c r="L63" s="34">
        <f t="shared" si="11"/>
        <v>51.24</v>
      </c>
      <c r="M63" s="26">
        <f t="shared" si="14"/>
        <v>3</v>
      </c>
      <c r="N63" s="26">
        <v>2</v>
      </c>
      <c r="O63" s="26">
        <f t="shared" si="15"/>
        <v>5</v>
      </c>
      <c r="P63" s="26">
        <v>5</v>
      </c>
      <c r="Q63" s="46"/>
    </row>
    <row r="64" spans="1:18" ht="20.25">
      <c r="A64" s="45">
        <v>61</v>
      </c>
      <c r="B64" s="27">
        <v>6</v>
      </c>
      <c r="C64" s="28" t="s">
        <v>256</v>
      </c>
      <c r="D64" s="28" t="s">
        <v>329</v>
      </c>
      <c r="E64" s="28" t="s">
        <v>330</v>
      </c>
      <c r="F64" s="31" t="s">
        <v>331</v>
      </c>
      <c r="G64" s="30" t="s">
        <v>536</v>
      </c>
      <c r="H64" s="26">
        <f t="shared" si="9"/>
        <v>82.42</v>
      </c>
      <c r="I64" s="34">
        <v>74.900000000000006</v>
      </c>
      <c r="J64" s="34">
        <f t="shared" si="10"/>
        <v>29.96</v>
      </c>
      <c r="K64" s="34">
        <v>87.44</v>
      </c>
      <c r="L64" s="34">
        <f t="shared" si="11"/>
        <v>52.46</v>
      </c>
      <c r="M64" s="26">
        <f t="shared" si="14"/>
        <v>4</v>
      </c>
      <c r="N64" s="26">
        <v>6</v>
      </c>
      <c r="O64" s="26">
        <f t="shared" si="15"/>
        <v>2</v>
      </c>
      <c r="P64" s="26">
        <v>18</v>
      </c>
      <c r="Q64" s="46"/>
    </row>
    <row r="65" spans="1:18" ht="20.25">
      <c r="A65" s="45">
        <v>64</v>
      </c>
      <c r="B65" s="27">
        <v>6</v>
      </c>
      <c r="C65" s="28" t="s">
        <v>256</v>
      </c>
      <c r="D65" s="28" t="s">
        <v>397</v>
      </c>
      <c r="E65" s="28" t="s">
        <v>465</v>
      </c>
      <c r="F65" s="31" t="s">
        <v>331</v>
      </c>
      <c r="G65" s="30" t="s">
        <v>539</v>
      </c>
      <c r="H65" s="26">
        <f t="shared" si="9"/>
        <v>80.63</v>
      </c>
      <c r="I65" s="34">
        <v>69.599999999999994</v>
      </c>
      <c r="J65" s="34">
        <f t="shared" si="10"/>
        <v>27.84</v>
      </c>
      <c r="K65" s="34">
        <v>87.98</v>
      </c>
      <c r="L65" s="34">
        <f t="shared" si="11"/>
        <v>52.79</v>
      </c>
      <c r="M65" s="26">
        <f t="shared" si="14"/>
        <v>5</v>
      </c>
      <c r="N65" s="26">
        <v>14</v>
      </c>
      <c r="O65" s="26">
        <f t="shared" si="15"/>
        <v>1</v>
      </c>
      <c r="P65" s="26">
        <v>16</v>
      </c>
      <c r="Q65" s="46"/>
    </row>
    <row r="66" spans="1:18" ht="20.25">
      <c r="A66" s="45">
        <v>60</v>
      </c>
      <c r="B66" s="27">
        <v>6</v>
      </c>
      <c r="C66" s="28" t="s">
        <v>256</v>
      </c>
      <c r="D66" s="28" t="s">
        <v>394</v>
      </c>
      <c r="E66" s="28" t="s">
        <v>462</v>
      </c>
      <c r="F66" s="31" t="s">
        <v>331</v>
      </c>
      <c r="G66" s="30" t="s">
        <v>535</v>
      </c>
      <c r="H66" s="26">
        <f t="shared" si="9"/>
        <v>78.28</v>
      </c>
      <c r="I66" s="34">
        <v>77.05</v>
      </c>
      <c r="J66" s="34">
        <f t="shared" si="10"/>
        <v>30.82</v>
      </c>
      <c r="K66" s="34">
        <v>79.099999999999994</v>
      </c>
      <c r="L66" s="34">
        <f t="shared" si="11"/>
        <v>47.46</v>
      </c>
      <c r="M66" s="26">
        <f t="shared" si="14"/>
        <v>6</v>
      </c>
      <c r="N66" s="26">
        <v>5</v>
      </c>
      <c r="O66" s="26">
        <f t="shared" si="15"/>
        <v>12</v>
      </c>
      <c r="P66" s="26">
        <v>8</v>
      </c>
      <c r="Q66" s="46"/>
    </row>
    <row r="67" spans="1:18" ht="20.25">
      <c r="A67" s="45">
        <v>62</v>
      </c>
      <c r="B67" s="27">
        <v>6</v>
      </c>
      <c r="C67" s="28" t="s">
        <v>256</v>
      </c>
      <c r="D67" s="28" t="s">
        <v>395</v>
      </c>
      <c r="E67" s="28" t="s">
        <v>463</v>
      </c>
      <c r="F67" s="31" t="s">
        <v>331</v>
      </c>
      <c r="G67" s="30" t="s">
        <v>537</v>
      </c>
      <c r="H67" s="26">
        <f t="shared" si="9"/>
        <v>77.86</v>
      </c>
      <c r="I67" s="34">
        <v>74.05</v>
      </c>
      <c r="J67" s="34">
        <f t="shared" si="10"/>
        <v>29.62</v>
      </c>
      <c r="K67" s="34">
        <v>80.400000000000006</v>
      </c>
      <c r="L67" s="34">
        <f t="shared" si="11"/>
        <v>48.24</v>
      </c>
      <c r="M67" s="26">
        <f t="shared" si="14"/>
        <v>7</v>
      </c>
      <c r="N67" s="26">
        <v>7</v>
      </c>
      <c r="O67" s="26">
        <f t="shared" si="15"/>
        <v>10</v>
      </c>
      <c r="P67" s="26">
        <v>3</v>
      </c>
      <c r="Q67" s="46"/>
    </row>
    <row r="68" spans="1:18" ht="20.25">
      <c r="A68" s="45">
        <v>66</v>
      </c>
      <c r="B68" s="27">
        <v>6</v>
      </c>
      <c r="C68" s="28" t="s">
        <v>256</v>
      </c>
      <c r="D68" s="28" t="s">
        <v>399</v>
      </c>
      <c r="E68" s="28" t="s">
        <v>467</v>
      </c>
      <c r="F68" s="31" t="s">
        <v>331</v>
      </c>
      <c r="G68" s="30" t="s">
        <v>541</v>
      </c>
      <c r="H68" s="26">
        <f t="shared" si="9"/>
        <v>77.11</v>
      </c>
      <c r="I68" s="34">
        <v>67.55</v>
      </c>
      <c r="J68" s="34">
        <f t="shared" si="10"/>
        <v>27.02</v>
      </c>
      <c r="K68" s="34">
        <v>83.48</v>
      </c>
      <c r="L68" s="34">
        <f t="shared" si="11"/>
        <v>50.09</v>
      </c>
      <c r="M68" s="26">
        <f t="shared" si="14"/>
        <v>8</v>
      </c>
      <c r="N68" s="26">
        <v>16</v>
      </c>
      <c r="O68" s="26">
        <f t="shared" si="15"/>
        <v>7</v>
      </c>
      <c r="P68" s="26">
        <v>6</v>
      </c>
      <c r="Q68" s="46"/>
    </row>
    <row r="69" spans="1:18" ht="20.25">
      <c r="A69" s="45">
        <v>68</v>
      </c>
      <c r="B69" s="27">
        <v>6</v>
      </c>
      <c r="C69" s="28" t="s">
        <v>256</v>
      </c>
      <c r="D69" s="28" t="s">
        <v>401</v>
      </c>
      <c r="E69" s="28" t="s">
        <v>469</v>
      </c>
      <c r="F69" s="31" t="s">
        <v>331</v>
      </c>
      <c r="G69" s="30" t="s">
        <v>543</v>
      </c>
      <c r="H69" s="26">
        <f t="shared" ref="H69:H78" si="16">J69+L69</f>
        <v>76.7</v>
      </c>
      <c r="I69" s="28">
        <v>64.7</v>
      </c>
      <c r="J69" s="28">
        <f t="shared" ref="J69:J78" si="17">ROUND(I69*0.4,2)</f>
        <v>25.88</v>
      </c>
      <c r="K69" s="28">
        <v>84.7</v>
      </c>
      <c r="L69" s="28">
        <f t="shared" ref="L69:L78" si="18">ROUND(K69*0.6,2)</f>
        <v>50.82</v>
      </c>
      <c r="M69" s="26">
        <f t="shared" si="14"/>
        <v>9</v>
      </c>
      <c r="N69" s="26">
        <v>20</v>
      </c>
      <c r="O69" s="26">
        <f t="shared" si="15"/>
        <v>6</v>
      </c>
      <c r="P69" s="26">
        <v>15</v>
      </c>
      <c r="Q69" s="46"/>
    </row>
    <row r="70" spans="1:18" ht="20.25">
      <c r="A70" s="45">
        <v>67</v>
      </c>
      <c r="B70" s="27">
        <v>6</v>
      </c>
      <c r="C70" s="28" t="s">
        <v>256</v>
      </c>
      <c r="D70" s="28" t="s">
        <v>400</v>
      </c>
      <c r="E70" s="28" t="s">
        <v>468</v>
      </c>
      <c r="F70" s="31" t="s">
        <v>331</v>
      </c>
      <c r="G70" s="30" t="s">
        <v>542</v>
      </c>
      <c r="H70" s="26">
        <f t="shared" si="16"/>
        <v>76.44</v>
      </c>
      <c r="I70" s="34">
        <v>66.900000000000006</v>
      </c>
      <c r="J70" s="34">
        <f t="shared" si="17"/>
        <v>26.76</v>
      </c>
      <c r="K70" s="34">
        <v>82.8</v>
      </c>
      <c r="L70" s="34">
        <f t="shared" si="18"/>
        <v>49.68</v>
      </c>
      <c r="M70" s="26">
        <f t="shared" si="14"/>
        <v>10</v>
      </c>
      <c r="N70" s="26">
        <v>17</v>
      </c>
      <c r="O70" s="26">
        <f t="shared" si="15"/>
        <v>9</v>
      </c>
      <c r="P70" s="26">
        <v>4</v>
      </c>
      <c r="Q70" s="46"/>
    </row>
    <row r="71" spans="1:18" ht="20.25">
      <c r="A71" s="45">
        <v>63</v>
      </c>
      <c r="B71" s="27">
        <v>6</v>
      </c>
      <c r="C71" s="28" t="s">
        <v>256</v>
      </c>
      <c r="D71" s="28" t="s">
        <v>396</v>
      </c>
      <c r="E71" s="28" t="s">
        <v>464</v>
      </c>
      <c r="F71" s="31" t="s">
        <v>331</v>
      </c>
      <c r="G71" s="30" t="s">
        <v>538</v>
      </c>
      <c r="H71" s="26">
        <f t="shared" si="16"/>
        <v>75.320000000000007</v>
      </c>
      <c r="I71" s="34">
        <v>71.900000000000006</v>
      </c>
      <c r="J71" s="34">
        <f t="shared" si="17"/>
        <v>28.76</v>
      </c>
      <c r="K71" s="34">
        <v>77.599999999999994</v>
      </c>
      <c r="L71" s="34">
        <f t="shared" si="18"/>
        <v>46.56</v>
      </c>
      <c r="M71" s="26">
        <f t="shared" si="14"/>
        <v>11</v>
      </c>
      <c r="N71" s="26">
        <v>11</v>
      </c>
      <c r="O71" s="26">
        <f t="shared" si="15"/>
        <v>14</v>
      </c>
      <c r="P71" s="26">
        <v>9</v>
      </c>
      <c r="Q71" s="46"/>
    </row>
    <row r="72" spans="1:18" ht="20.25">
      <c r="A72" s="45">
        <v>70</v>
      </c>
      <c r="B72" s="27">
        <v>6</v>
      </c>
      <c r="C72" s="28" t="s">
        <v>256</v>
      </c>
      <c r="D72" s="28" t="s">
        <v>403</v>
      </c>
      <c r="E72" s="28" t="s">
        <v>471</v>
      </c>
      <c r="F72" s="31" t="s">
        <v>331</v>
      </c>
      <c r="G72" s="30" t="s">
        <v>545</v>
      </c>
      <c r="H72" s="26">
        <f t="shared" si="16"/>
        <v>74.83</v>
      </c>
      <c r="I72" s="28">
        <v>62.75</v>
      </c>
      <c r="J72" s="28">
        <f t="shared" si="17"/>
        <v>25.1</v>
      </c>
      <c r="K72" s="28">
        <v>82.88</v>
      </c>
      <c r="L72" s="28">
        <f t="shared" si="18"/>
        <v>49.73</v>
      </c>
      <c r="M72" s="26">
        <f t="shared" si="14"/>
        <v>12</v>
      </c>
      <c r="N72" s="26">
        <v>24</v>
      </c>
      <c r="O72" s="26">
        <f t="shared" si="15"/>
        <v>8</v>
      </c>
      <c r="P72" s="26">
        <v>17</v>
      </c>
      <c r="Q72" s="46"/>
    </row>
    <row r="73" spans="1:18" ht="20.25">
      <c r="A73" s="45">
        <v>65</v>
      </c>
      <c r="B73" s="27">
        <v>6</v>
      </c>
      <c r="C73" s="28" t="s">
        <v>256</v>
      </c>
      <c r="D73" s="28" t="s">
        <v>398</v>
      </c>
      <c r="E73" s="28" t="s">
        <v>466</v>
      </c>
      <c r="F73" s="31" t="s">
        <v>331</v>
      </c>
      <c r="G73" s="30" t="s">
        <v>540</v>
      </c>
      <c r="H73" s="26">
        <f t="shared" si="16"/>
        <v>74.78</v>
      </c>
      <c r="I73" s="34">
        <v>67.7</v>
      </c>
      <c r="J73" s="34">
        <f t="shared" si="17"/>
        <v>27.08</v>
      </c>
      <c r="K73" s="34">
        <v>79.5</v>
      </c>
      <c r="L73" s="34">
        <f t="shared" si="18"/>
        <v>47.7</v>
      </c>
      <c r="M73" s="26">
        <f t="shared" si="14"/>
        <v>13</v>
      </c>
      <c r="N73" s="26">
        <v>15</v>
      </c>
      <c r="O73" s="26">
        <f t="shared" si="15"/>
        <v>11</v>
      </c>
      <c r="P73" s="26">
        <v>10</v>
      </c>
      <c r="Q73" s="46"/>
      <c r="R73" s="24"/>
    </row>
    <row r="74" spans="1:18" ht="20.25">
      <c r="A74" s="45">
        <v>71</v>
      </c>
      <c r="B74" s="27">
        <v>6</v>
      </c>
      <c r="C74" s="28" t="s">
        <v>256</v>
      </c>
      <c r="D74" s="28" t="s">
        <v>404</v>
      </c>
      <c r="E74" s="28" t="s">
        <v>472</v>
      </c>
      <c r="F74" s="31" t="s">
        <v>331</v>
      </c>
      <c r="G74" s="30" t="s">
        <v>546</v>
      </c>
      <c r="H74" s="26">
        <f t="shared" si="16"/>
        <v>70.64</v>
      </c>
      <c r="I74" s="28">
        <v>59.25</v>
      </c>
      <c r="J74" s="28">
        <f t="shared" si="17"/>
        <v>23.7</v>
      </c>
      <c r="K74" s="28">
        <v>78.239999999999995</v>
      </c>
      <c r="L74" s="28">
        <f t="shared" si="18"/>
        <v>46.94</v>
      </c>
      <c r="M74" s="26">
        <f t="shared" si="14"/>
        <v>14</v>
      </c>
      <c r="N74" s="26">
        <v>28</v>
      </c>
      <c r="O74" s="26">
        <f t="shared" si="15"/>
        <v>13</v>
      </c>
      <c r="P74" s="26">
        <v>12</v>
      </c>
      <c r="Q74" s="46"/>
    </row>
    <row r="75" spans="1:18" ht="20.25">
      <c r="A75" s="45">
        <v>69</v>
      </c>
      <c r="B75" s="27">
        <v>6</v>
      </c>
      <c r="C75" s="28" t="s">
        <v>256</v>
      </c>
      <c r="D75" s="28" t="s">
        <v>402</v>
      </c>
      <c r="E75" s="28" t="s">
        <v>470</v>
      </c>
      <c r="F75" s="31" t="s">
        <v>331</v>
      </c>
      <c r="G75" s="30" t="s">
        <v>544</v>
      </c>
      <c r="H75" s="26">
        <f t="shared" si="16"/>
        <v>69.239999999999995</v>
      </c>
      <c r="I75" s="28">
        <v>63.15</v>
      </c>
      <c r="J75" s="28">
        <f t="shared" si="17"/>
        <v>25.26</v>
      </c>
      <c r="K75" s="28">
        <v>73.3</v>
      </c>
      <c r="L75" s="28">
        <f t="shared" si="18"/>
        <v>43.98</v>
      </c>
      <c r="M75" s="26">
        <f t="shared" si="14"/>
        <v>15</v>
      </c>
      <c r="N75" s="26">
        <v>23</v>
      </c>
      <c r="O75" s="26">
        <f t="shared" si="15"/>
        <v>17</v>
      </c>
      <c r="P75" s="26">
        <v>1</v>
      </c>
      <c r="Q75" s="46"/>
    </row>
    <row r="76" spans="1:18" ht="20.25">
      <c r="A76" s="45">
        <v>74</v>
      </c>
      <c r="B76" s="27">
        <v>6</v>
      </c>
      <c r="C76" s="28" t="s">
        <v>256</v>
      </c>
      <c r="D76" s="28" t="s">
        <v>407</v>
      </c>
      <c r="E76" s="28" t="s">
        <v>475</v>
      </c>
      <c r="F76" s="31" t="s">
        <v>331</v>
      </c>
      <c r="G76" s="30" t="s">
        <v>549</v>
      </c>
      <c r="H76" s="26">
        <f t="shared" si="16"/>
        <v>68.650000000000006</v>
      </c>
      <c r="I76" s="28">
        <v>55.25</v>
      </c>
      <c r="J76" s="28">
        <f t="shared" si="17"/>
        <v>22.1</v>
      </c>
      <c r="K76" s="28">
        <v>77.58</v>
      </c>
      <c r="L76" s="28">
        <f t="shared" si="18"/>
        <v>46.55</v>
      </c>
      <c r="M76" s="26">
        <f t="shared" si="14"/>
        <v>16</v>
      </c>
      <c r="N76" s="26">
        <v>32</v>
      </c>
      <c r="O76" s="26">
        <f t="shared" si="15"/>
        <v>15</v>
      </c>
      <c r="P76" s="26">
        <v>7</v>
      </c>
      <c r="Q76" s="46"/>
      <c r="R76" s="24"/>
    </row>
    <row r="77" spans="1:18" ht="20.25">
      <c r="A77" s="45">
        <v>73</v>
      </c>
      <c r="B77" s="27">
        <v>6</v>
      </c>
      <c r="C77" s="28" t="s">
        <v>256</v>
      </c>
      <c r="D77" s="28" t="s">
        <v>406</v>
      </c>
      <c r="E77" s="28" t="s">
        <v>474</v>
      </c>
      <c r="F77" s="32" t="s">
        <v>331</v>
      </c>
      <c r="G77" s="30" t="s">
        <v>548</v>
      </c>
      <c r="H77" s="26">
        <f t="shared" si="16"/>
        <v>66.64</v>
      </c>
      <c r="I77" s="28">
        <v>51.85</v>
      </c>
      <c r="J77" s="28">
        <f t="shared" si="17"/>
        <v>20.74</v>
      </c>
      <c r="K77" s="28">
        <v>76.5</v>
      </c>
      <c r="L77" s="28">
        <f t="shared" si="18"/>
        <v>45.9</v>
      </c>
      <c r="M77" s="26">
        <f t="shared" si="14"/>
        <v>17</v>
      </c>
      <c r="N77" s="26">
        <v>33</v>
      </c>
      <c r="O77" s="26">
        <f t="shared" si="15"/>
        <v>16</v>
      </c>
      <c r="P77" s="26">
        <v>2</v>
      </c>
      <c r="Q77" s="46"/>
    </row>
    <row r="78" spans="1:18" ht="21" thickBot="1">
      <c r="A78" s="47">
        <v>72</v>
      </c>
      <c r="B78" s="48">
        <v>6</v>
      </c>
      <c r="C78" s="49" t="s">
        <v>256</v>
      </c>
      <c r="D78" s="49" t="s">
        <v>405</v>
      </c>
      <c r="E78" s="49" t="s">
        <v>473</v>
      </c>
      <c r="F78" s="50" t="s">
        <v>331</v>
      </c>
      <c r="G78" s="51" t="s">
        <v>547</v>
      </c>
      <c r="H78" s="52">
        <f t="shared" si="16"/>
        <v>24.72</v>
      </c>
      <c r="I78" s="49">
        <v>61.8</v>
      </c>
      <c r="J78" s="49">
        <f t="shared" si="17"/>
        <v>24.72</v>
      </c>
      <c r="K78" s="49"/>
      <c r="L78" s="49">
        <f t="shared" si="18"/>
        <v>0</v>
      </c>
      <c r="M78" s="52">
        <f t="shared" si="14"/>
        <v>18</v>
      </c>
      <c r="N78" s="52">
        <v>27</v>
      </c>
      <c r="O78" s="52">
        <f t="shared" si="15"/>
        <v>18</v>
      </c>
      <c r="P78" s="52">
        <v>13</v>
      </c>
      <c r="Q78" s="54"/>
      <c r="R78" s="33" t="s">
        <v>553</v>
      </c>
    </row>
  </sheetData>
  <autoFilter ref="A4:R78"/>
  <sortState ref="A5:R78">
    <sortCondition ref="C5:C78"/>
    <sortCondition descending="1" ref="H5:H78"/>
  </sortState>
  <mergeCells count="10">
    <mergeCell ref="A1:O1"/>
    <mergeCell ref="H3:L3"/>
    <mergeCell ref="M3:O3"/>
    <mergeCell ref="A3:A4"/>
    <mergeCell ref="B3:B4"/>
    <mergeCell ref="C3:C4"/>
    <mergeCell ref="D3:D4"/>
    <mergeCell ref="E3:E4"/>
    <mergeCell ref="G3:G4"/>
    <mergeCell ref="F3:F4"/>
  </mergeCells>
  <phoneticPr fontId="15" type="noConversion"/>
  <printOptions horizontalCentered="1"/>
  <pageMargins left="0" right="0" top="0.74803149606299213" bottom="0.74803149606299213" header="0.31496062992125984" footer="0.31496062992125984"/>
  <pageSetup paperSize="9" orientation="landscape" r:id="rId1"/>
  <headerFooter>
    <oddFooter>&amp;L纪检监察（签字）：                                招考单位（签字）：                          分管领导（签字）：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2"/>
  <sheetViews>
    <sheetView workbookViewId="0">
      <pane ySplit="4" topLeftCell="A5" activePane="bottomLeft" state="frozen"/>
      <selection pane="bottomLeft" sqref="A1:M1"/>
    </sheetView>
  </sheetViews>
  <sheetFormatPr defaultColWidth="9" defaultRowHeight="13.5"/>
  <cols>
    <col min="1" max="1" width="4.5" style="1" customWidth="1"/>
    <col min="2" max="2" width="5.75" style="1" customWidth="1"/>
    <col min="3" max="3" width="22" style="1" customWidth="1"/>
    <col min="4" max="4" width="9" style="1"/>
    <col min="5" max="5" width="23.75" style="1" customWidth="1"/>
    <col min="6" max="10" width="8.375" style="1" customWidth="1"/>
    <col min="11" max="13" width="6.625" style="1" customWidth="1"/>
    <col min="14" max="14" width="9.625" style="1" customWidth="1"/>
    <col min="15" max="16384" width="9" style="1"/>
  </cols>
  <sheetData>
    <row r="1" spans="1:13" ht="24">
      <c r="A1" s="66" t="s">
        <v>325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13" ht="14.25">
      <c r="A2" s="2"/>
      <c r="B2" s="3"/>
      <c r="K2" s="3"/>
      <c r="L2" s="3"/>
      <c r="M2" s="3"/>
    </row>
    <row r="3" spans="1:13" ht="14.25">
      <c r="A3" s="67" t="s">
        <v>0</v>
      </c>
      <c r="B3" s="67" t="s">
        <v>1</v>
      </c>
      <c r="C3" s="67" t="s">
        <v>2</v>
      </c>
      <c r="D3" s="67" t="s">
        <v>3</v>
      </c>
      <c r="E3" s="67" t="s">
        <v>4</v>
      </c>
      <c r="F3" s="67" t="s">
        <v>5</v>
      </c>
      <c r="G3" s="67"/>
      <c r="H3" s="67"/>
      <c r="I3" s="67"/>
      <c r="J3" s="67"/>
      <c r="K3" s="67" t="s">
        <v>6</v>
      </c>
      <c r="L3" s="67"/>
      <c r="M3" s="67"/>
    </row>
    <row r="4" spans="1:13" ht="30.75">
      <c r="A4" s="67"/>
      <c r="B4" s="67"/>
      <c r="C4" s="67"/>
      <c r="D4" s="67"/>
      <c r="E4" s="67"/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</row>
    <row r="5" spans="1:13" ht="14.25">
      <c r="A5" s="5"/>
      <c r="B5" s="12"/>
      <c r="C5" s="16"/>
      <c r="D5" s="16"/>
      <c r="E5" s="16"/>
      <c r="F5" s="8"/>
      <c r="G5" s="18"/>
      <c r="H5" s="8"/>
      <c r="I5" s="11"/>
      <c r="J5" s="8"/>
      <c r="K5" s="12"/>
      <c r="L5" s="20"/>
      <c r="M5" s="12"/>
    </row>
    <row r="6" spans="1:13" ht="14.25">
      <c r="A6" s="5"/>
      <c r="B6" s="12"/>
      <c r="C6" s="16"/>
      <c r="D6" s="16"/>
      <c r="E6" s="16"/>
      <c r="F6" s="8"/>
      <c r="G6" s="18"/>
      <c r="H6" s="8"/>
      <c r="I6" s="11"/>
      <c r="J6" s="8"/>
      <c r="K6" s="12"/>
      <c r="L6" s="20"/>
      <c r="M6" s="12"/>
    </row>
    <row r="7" spans="1:13" ht="14.25">
      <c r="A7" s="5"/>
      <c r="B7" s="12"/>
      <c r="C7" s="16"/>
      <c r="D7" s="16"/>
      <c r="E7" s="16"/>
      <c r="F7" s="8"/>
      <c r="G7" s="18"/>
      <c r="H7" s="8"/>
      <c r="I7" s="11"/>
      <c r="J7" s="8"/>
      <c r="K7" s="12"/>
      <c r="L7" s="20"/>
      <c r="M7" s="12"/>
    </row>
    <row r="8" spans="1:13" ht="14.25">
      <c r="A8" s="5"/>
      <c r="B8" s="12"/>
      <c r="C8" s="16"/>
      <c r="D8" s="16"/>
      <c r="E8" s="16"/>
      <c r="F8" s="8"/>
      <c r="G8" s="18"/>
      <c r="H8" s="8"/>
      <c r="I8" s="11"/>
      <c r="J8" s="8"/>
      <c r="K8" s="12"/>
      <c r="L8" s="20"/>
      <c r="M8" s="12"/>
    </row>
    <row r="9" spans="1:13" ht="14.25">
      <c r="A9" s="5"/>
      <c r="B9" s="12"/>
      <c r="C9" s="16"/>
      <c r="D9" s="16"/>
      <c r="E9" s="16"/>
      <c r="F9" s="8"/>
      <c r="G9" s="18"/>
      <c r="H9" s="8"/>
      <c r="I9" s="11"/>
      <c r="J9" s="8"/>
      <c r="K9" s="12"/>
      <c r="L9" s="20"/>
      <c r="M9" s="12"/>
    </row>
    <row r="10" spans="1:13" ht="14.25">
      <c r="A10" s="5"/>
      <c r="B10" s="12"/>
      <c r="C10" s="16"/>
      <c r="D10" s="16"/>
      <c r="E10" s="16"/>
      <c r="F10" s="8"/>
      <c r="G10" s="18"/>
      <c r="H10" s="8"/>
      <c r="I10" s="11"/>
      <c r="J10" s="8"/>
      <c r="K10" s="12"/>
      <c r="L10" s="20"/>
      <c r="M10" s="12"/>
    </row>
    <row r="11" spans="1:13" ht="14.25">
      <c r="A11" s="5"/>
      <c r="B11" s="12"/>
      <c r="C11" s="16"/>
      <c r="D11" s="16"/>
      <c r="E11" s="16"/>
      <c r="F11" s="8"/>
      <c r="G11" s="18"/>
      <c r="H11" s="8"/>
      <c r="I11" s="11"/>
      <c r="J11" s="8"/>
      <c r="K11" s="12"/>
      <c r="L11" s="20"/>
      <c r="M11" s="12"/>
    </row>
    <row r="12" spans="1:13" ht="14.25">
      <c r="A12" s="5"/>
      <c r="B12" s="12"/>
      <c r="C12" s="16"/>
      <c r="D12" s="16"/>
      <c r="E12" s="16"/>
      <c r="F12" s="8"/>
      <c r="G12" s="18"/>
      <c r="H12" s="8"/>
      <c r="I12" s="11"/>
      <c r="J12" s="8"/>
      <c r="K12" s="12"/>
      <c r="L12" s="20"/>
      <c r="M12" s="12"/>
    </row>
    <row r="13" spans="1:13" ht="14.25">
      <c r="A13" s="5"/>
      <c r="B13" s="12"/>
      <c r="C13" s="16"/>
      <c r="D13" s="16"/>
      <c r="E13" s="16"/>
      <c r="F13" s="8"/>
      <c r="G13" s="18"/>
      <c r="H13" s="8"/>
      <c r="I13" s="11"/>
      <c r="J13" s="8"/>
      <c r="K13" s="12"/>
      <c r="L13" s="20"/>
      <c r="M13" s="12"/>
    </row>
    <row r="14" spans="1:13" ht="14.25">
      <c r="A14" s="5"/>
      <c r="B14" s="12"/>
      <c r="C14" s="16"/>
      <c r="D14" s="16"/>
      <c r="E14" s="16"/>
      <c r="F14" s="8"/>
      <c r="G14" s="18"/>
      <c r="H14" s="8"/>
      <c r="I14" s="11"/>
      <c r="J14" s="8"/>
      <c r="K14" s="12"/>
      <c r="L14" s="20"/>
      <c r="M14" s="12"/>
    </row>
    <row r="15" spans="1:13" ht="14.25">
      <c r="A15" s="5"/>
      <c r="B15" s="12"/>
      <c r="C15" s="16"/>
      <c r="D15" s="16"/>
      <c r="E15" s="16"/>
      <c r="F15" s="8"/>
      <c r="G15" s="18"/>
      <c r="H15" s="8"/>
      <c r="I15" s="11"/>
      <c r="J15" s="8"/>
      <c r="K15" s="12"/>
      <c r="L15" s="20"/>
      <c r="M15" s="12"/>
    </row>
    <row r="16" spans="1:13" ht="14.25">
      <c r="A16" s="5"/>
      <c r="B16" s="12"/>
      <c r="C16" s="16"/>
      <c r="D16" s="16"/>
      <c r="E16" s="16"/>
      <c r="F16" s="8"/>
      <c r="G16" s="18"/>
      <c r="H16" s="8"/>
      <c r="I16" s="11"/>
      <c r="J16" s="8"/>
      <c r="K16" s="12"/>
      <c r="L16" s="20"/>
      <c r="M16" s="12"/>
    </row>
    <row r="17" spans="1:13" ht="14.25">
      <c r="A17" s="5"/>
      <c r="B17" s="12"/>
      <c r="C17" s="16"/>
      <c r="D17" s="16"/>
      <c r="E17" s="16"/>
      <c r="F17" s="8"/>
      <c r="G17" s="18"/>
      <c r="H17" s="8"/>
      <c r="I17" s="11"/>
      <c r="J17" s="8"/>
      <c r="K17" s="12"/>
      <c r="L17" s="20"/>
      <c r="M17" s="12"/>
    </row>
    <row r="18" spans="1:13" ht="14.25">
      <c r="A18" s="5"/>
      <c r="B18" s="12"/>
      <c r="C18" s="16"/>
      <c r="D18" s="16"/>
      <c r="E18" s="16"/>
      <c r="F18" s="8"/>
      <c r="G18" s="18"/>
      <c r="H18" s="8"/>
      <c r="I18" s="11"/>
      <c r="J18" s="8"/>
      <c r="K18" s="12"/>
      <c r="L18" s="20"/>
      <c r="M18" s="12"/>
    </row>
    <row r="19" spans="1:13" ht="14.25">
      <c r="A19" s="5"/>
      <c r="B19" s="12"/>
      <c r="C19" s="16"/>
      <c r="D19" s="16"/>
      <c r="E19" s="16"/>
      <c r="F19" s="8"/>
      <c r="G19" s="18"/>
      <c r="H19" s="8"/>
      <c r="I19" s="11"/>
      <c r="J19" s="8"/>
      <c r="K19" s="12"/>
      <c r="L19" s="20"/>
      <c r="M19" s="12"/>
    </row>
    <row r="20" spans="1:13" ht="14.25">
      <c r="A20" s="5"/>
      <c r="B20" s="12"/>
      <c r="C20" s="16"/>
      <c r="D20" s="16"/>
      <c r="E20" s="16"/>
      <c r="F20" s="8"/>
      <c r="G20" s="18"/>
      <c r="H20" s="8"/>
      <c r="I20" s="11"/>
      <c r="J20" s="8"/>
      <c r="K20" s="12"/>
      <c r="L20" s="20"/>
      <c r="M20" s="12"/>
    </row>
    <row r="21" spans="1:13" ht="14.25">
      <c r="A21" s="5"/>
      <c r="B21" s="12"/>
      <c r="C21" s="16"/>
      <c r="D21" s="16"/>
      <c r="E21" s="16"/>
      <c r="F21" s="8"/>
      <c r="G21" s="18"/>
      <c r="H21" s="8"/>
      <c r="I21" s="11"/>
      <c r="J21" s="8"/>
      <c r="K21" s="12"/>
      <c r="L21" s="20"/>
      <c r="M21" s="12"/>
    </row>
    <row r="22" spans="1:13" ht="14.25">
      <c r="A22" s="5"/>
      <c r="B22" s="12"/>
      <c r="C22" s="16"/>
      <c r="D22" s="16"/>
      <c r="E22" s="16"/>
      <c r="F22" s="8"/>
      <c r="G22" s="18"/>
      <c r="H22" s="8"/>
      <c r="I22" s="11"/>
      <c r="J22" s="8"/>
      <c r="K22" s="12"/>
      <c r="L22" s="20"/>
      <c r="M22" s="12"/>
    </row>
    <row r="23" spans="1:13" ht="14.25">
      <c r="A23" s="5"/>
      <c r="B23" s="12"/>
      <c r="C23" s="16"/>
      <c r="D23" s="16"/>
      <c r="E23" s="16"/>
      <c r="F23" s="8"/>
      <c r="G23" s="18"/>
      <c r="H23" s="8"/>
      <c r="I23" s="11"/>
      <c r="J23" s="8"/>
      <c r="K23" s="12"/>
      <c r="L23" s="20"/>
      <c r="M23" s="12"/>
    </row>
    <row r="24" spans="1:13" ht="14.25">
      <c r="A24" s="5"/>
      <c r="B24" s="12"/>
      <c r="C24" s="16"/>
      <c r="D24" s="16"/>
      <c r="E24" s="16"/>
      <c r="F24" s="8"/>
      <c r="G24" s="18"/>
      <c r="H24" s="8"/>
      <c r="I24" s="11"/>
      <c r="J24" s="8"/>
      <c r="K24" s="12"/>
      <c r="L24" s="20"/>
      <c r="M24" s="12"/>
    </row>
    <row r="25" spans="1:13" ht="14.25">
      <c r="A25" s="5"/>
      <c r="B25" s="12"/>
      <c r="C25" s="16"/>
      <c r="D25" s="16"/>
      <c r="E25" s="16"/>
      <c r="F25" s="8"/>
      <c r="G25" s="18"/>
      <c r="H25" s="8"/>
      <c r="I25" s="11"/>
      <c r="J25" s="8"/>
      <c r="K25" s="12"/>
      <c r="L25" s="20"/>
      <c r="M25" s="12"/>
    </row>
    <row r="26" spans="1:13" ht="14.25">
      <c r="A26" s="5"/>
      <c r="B26" s="12"/>
      <c r="C26" s="16"/>
      <c r="D26" s="16"/>
      <c r="E26" s="16"/>
      <c r="F26" s="8"/>
      <c r="G26" s="18"/>
      <c r="H26" s="8"/>
      <c r="I26" s="11"/>
      <c r="J26" s="8"/>
      <c r="K26" s="12"/>
      <c r="L26" s="20"/>
      <c r="M26" s="12"/>
    </row>
    <row r="27" spans="1:13" ht="14.25">
      <c r="A27" s="5"/>
      <c r="B27" s="12"/>
      <c r="C27" s="16"/>
      <c r="D27" s="16"/>
      <c r="E27" s="16"/>
      <c r="F27" s="8"/>
      <c r="G27" s="18"/>
      <c r="H27" s="8"/>
      <c r="I27" s="11"/>
      <c r="J27" s="8"/>
      <c r="K27" s="12"/>
      <c r="L27" s="20"/>
      <c r="M27" s="12"/>
    </row>
    <row r="28" spans="1:13" ht="14.25">
      <c r="A28" s="5"/>
      <c r="B28" s="12"/>
      <c r="C28" s="16"/>
      <c r="D28" s="16"/>
      <c r="E28" s="16"/>
      <c r="F28" s="8"/>
      <c r="G28" s="18"/>
      <c r="H28" s="8"/>
      <c r="I28" s="11"/>
      <c r="J28" s="8"/>
      <c r="K28" s="12"/>
      <c r="L28" s="20"/>
      <c r="M28" s="12"/>
    </row>
    <row r="29" spans="1:13" ht="14.25">
      <c r="A29" s="5"/>
      <c r="B29" s="12"/>
      <c r="C29" s="16"/>
      <c r="D29" s="16"/>
      <c r="E29" s="16"/>
      <c r="F29" s="8"/>
      <c r="G29" s="18"/>
      <c r="H29" s="8"/>
      <c r="I29" s="11"/>
      <c r="J29" s="8"/>
      <c r="K29" s="12"/>
      <c r="L29" s="20"/>
      <c r="M29" s="12"/>
    </row>
    <row r="30" spans="1:13" ht="14.25">
      <c r="A30" s="5"/>
      <c r="B30" s="12"/>
      <c r="C30" s="16"/>
      <c r="D30" s="16"/>
      <c r="E30" s="16"/>
      <c r="F30" s="8"/>
      <c r="G30" s="18"/>
      <c r="H30" s="8"/>
      <c r="I30" s="11"/>
      <c r="J30" s="8"/>
      <c r="K30" s="12"/>
      <c r="L30" s="20"/>
      <c r="M30" s="12"/>
    </row>
    <row r="31" spans="1:13" ht="14.25">
      <c r="A31" s="5"/>
      <c r="B31" s="12"/>
      <c r="C31" s="16"/>
      <c r="D31" s="16"/>
      <c r="E31" s="16"/>
      <c r="F31" s="8"/>
      <c r="G31" s="18"/>
      <c r="H31" s="8"/>
      <c r="I31" s="11"/>
      <c r="J31" s="8"/>
      <c r="K31" s="12"/>
      <c r="L31" s="20"/>
      <c r="M31" s="12"/>
    </row>
    <row r="32" spans="1:13" ht="14.25">
      <c r="A32" s="5"/>
      <c r="B32" s="21"/>
      <c r="C32" s="17"/>
      <c r="D32" s="17"/>
      <c r="E32" s="17"/>
      <c r="F32" s="10"/>
      <c r="G32" s="14"/>
      <c r="H32" s="8"/>
      <c r="I32" s="13"/>
      <c r="J32" s="8"/>
      <c r="K32" s="12"/>
      <c r="L32" s="22"/>
      <c r="M32" s="12"/>
    </row>
    <row r="33" spans="1:13" ht="14.25">
      <c r="A33" s="5"/>
      <c r="B33" s="21"/>
      <c r="C33" s="17"/>
      <c r="D33" s="17"/>
      <c r="E33" s="17"/>
      <c r="F33" s="10"/>
      <c r="G33" s="14"/>
      <c r="H33" s="8"/>
      <c r="I33" s="13"/>
      <c r="J33" s="8"/>
      <c r="K33" s="12"/>
      <c r="L33" s="22"/>
      <c r="M33" s="12"/>
    </row>
    <row r="34" spans="1:13" ht="14.25">
      <c r="A34" s="5"/>
      <c r="B34" s="21"/>
      <c r="C34" s="17"/>
      <c r="D34" s="17"/>
      <c r="E34" s="17"/>
      <c r="F34" s="10"/>
      <c r="G34" s="14"/>
      <c r="H34" s="8"/>
      <c r="I34" s="14"/>
      <c r="J34" s="8"/>
      <c r="K34" s="12"/>
      <c r="L34" s="22"/>
      <c r="M34" s="12"/>
    </row>
    <row r="35" spans="1:13" ht="14.25">
      <c r="A35" s="5"/>
      <c r="B35" s="21"/>
      <c r="C35" s="17"/>
      <c r="D35" s="17"/>
      <c r="E35" s="17"/>
      <c r="F35" s="10"/>
      <c r="G35" s="14"/>
      <c r="H35" s="8"/>
      <c r="I35" s="13"/>
      <c r="J35" s="8"/>
      <c r="K35" s="12"/>
      <c r="L35" s="22"/>
      <c r="M35" s="12"/>
    </row>
    <row r="36" spans="1:13" ht="14.25">
      <c r="A36" s="5"/>
      <c r="B36" s="21"/>
      <c r="C36" s="17"/>
      <c r="D36" s="17"/>
      <c r="E36" s="17"/>
      <c r="F36" s="10"/>
      <c r="G36" s="14"/>
      <c r="H36" s="8"/>
      <c r="I36" s="13"/>
      <c r="J36" s="8"/>
      <c r="K36" s="12"/>
      <c r="L36" s="22"/>
      <c r="M36" s="12"/>
    </row>
    <row r="37" spans="1:13" ht="14.25">
      <c r="A37" s="5"/>
      <c r="B37" s="21"/>
      <c r="C37" s="17"/>
      <c r="D37" s="17"/>
      <c r="E37" s="17"/>
      <c r="F37" s="10"/>
      <c r="G37" s="14"/>
      <c r="H37" s="8"/>
      <c r="I37" s="13"/>
      <c r="J37" s="8"/>
      <c r="K37" s="12"/>
      <c r="L37" s="22"/>
      <c r="M37" s="12"/>
    </row>
    <row r="38" spans="1:13" ht="14.25">
      <c r="A38" s="5"/>
      <c r="B38" s="21"/>
      <c r="C38" s="17"/>
      <c r="D38" s="17"/>
      <c r="E38" s="17"/>
      <c r="F38" s="10"/>
      <c r="G38" s="14"/>
      <c r="H38" s="8"/>
      <c r="I38" s="13"/>
      <c r="J38" s="8"/>
      <c r="K38" s="12"/>
      <c r="L38" s="22"/>
      <c r="M38" s="12"/>
    </row>
    <row r="39" spans="1:13" ht="14.25">
      <c r="A39" s="5"/>
      <c r="B39" s="21"/>
      <c r="C39" s="17"/>
      <c r="D39" s="17"/>
      <c r="E39" s="17"/>
      <c r="F39" s="10"/>
      <c r="G39" s="14"/>
      <c r="H39" s="8"/>
      <c r="I39" s="13"/>
      <c r="J39" s="8"/>
      <c r="K39" s="12"/>
      <c r="L39" s="22"/>
      <c r="M39" s="12"/>
    </row>
    <row r="40" spans="1:13" ht="14.25">
      <c r="A40" s="5"/>
      <c r="B40" s="21"/>
      <c r="C40" s="17"/>
      <c r="D40" s="17"/>
      <c r="E40" s="17"/>
      <c r="F40" s="10"/>
      <c r="G40" s="14"/>
      <c r="H40" s="8"/>
      <c r="I40" s="13"/>
      <c r="J40" s="8"/>
      <c r="K40" s="12"/>
      <c r="L40" s="22"/>
      <c r="M40" s="12"/>
    </row>
    <row r="41" spans="1:13" ht="14.25">
      <c r="A41" s="5"/>
      <c r="B41" s="12"/>
      <c r="C41" s="16"/>
      <c r="D41" s="16"/>
      <c r="E41" s="16"/>
      <c r="F41" s="8"/>
      <c r="G41" s="18"/>
      <c r="H41" s="8"/>
      <c r="I41" s="11"/>
      <c r="J41" s="8"/>
      <c r="K41" s="12"/>
      <c r="L41" s="20"/>
      <c r="M41" s="12"/>
    </row>
    <row r="42" spans="1:13" ht="14.25">
      <c r="A42" s="5"/>
      <c r="B42" s="12"/>
      <c r="C42" s="16"/>
      <c r="D42" s="16"/>
      <c r="E42" s="16"/>
      <c r="F42" s="8"/>
      <c r="G42" s="18"/>
      <c r="H42" s="8"/>
      <c r="I42" s="11"/>
      <c r="J42" s="8"/>
      <c r="K42" s="12"/>
      <c r="L42" s="20"/>
      <c r="M42" s="12"/>
    </row>
    <row r="43" spans="1:13" ht="14.25">
      <c r="A43" s="5"/>
      <c r="B43" s="12"/>
      <c r="C43" s="16"/>
      <c r="D43" s="16"/>
      <c r="E43" s="16"/>
      <c r="F43" s="8"/>
      <c r="G43" s="18"/>
      <c r="H43" s="8"/>
      <c r="I43" s="11"/>
      <c r="J43" s="8"/>
      <c r="K43" s="12"/>
      <c r="L43" s="20"/>
      <c r="M43" s="12"/>
    </row>
    <row r="44" spans="1:13" ht="14.25">
      <c r="A44" s="5"/>
      <c r="B44" s="12"/>
      <c r="C44" s="16"/>
      <c r="D44" s="16"/>
      <c r="E44" s="16"/>
      <c r="F44" s="8"/>
      <c r="G44" s="18"/>
      <c r="H44" s="8"/>
      <c r="I44" s="11"/>
      <c r="J44" s="8"/>
      <c r="K44" s="12"/>
      <c r="L44" s="20"/>
      <c r="M44" s="12"/>
    </row>
    <row r="45" spans="1:13" ht="14.25">
      <c r="A45" s="5"/>
      <c r="B45" s="12"/>
      <c r="C45" s="16"/>
      <c r="D45" s="16"/>
      <c r="E45" s="16"/>
      <c r="F45" s="8"/>
      <c r="G45" s="18"/>
      <c r="H45" s="8"/>
      <c r="I45" s="11"/>
      <c r="J45" s="8"/>
      <c r="K45" s="12"/>
      <c r="L45" s="20"/>
      <c r="M45" s="12"/>
    </row>
    <row r="46" spans="1:13" ht="14.25">
      <c r="A46" s="5"/>
      <c r="B46" s="12"/>
      <c r="C46" s="16"/>
      <c r="D46" s="16"/>
      <c r="E46" s="16"/>
      <c r="F46" s="8"/>
      <c r="G46" s="18"/>
      <c r="H46" s="8"/>
      <c r="I46" s="11"/>
      <c r="J46" s="8"/>
      <c r="K46" s="12"/>
      <c r="L46" s="20"/>
      <c r="M46" s="12"/>
    </row>
    <row r="47" spans="1:13" ht="14.25">
      <c r="A47" s="5"/>
      <c r="B47" s="12"/>
      <c r="C47" s="16"/>
      <c r="D47" s="16"/>
      <c r="E47" s="16"/>
      <c r="F47" s="8"/>
      <c r="G47" s="18"/>
      <c r="H47" s="8"/>
      <c r="I47" s="11"/>
      <c r="J47" s="8"/>
      <c r="K47" s="12"/>
      <c r="L47" s="20"/>
      <c r="M47" s="12"/>
    </row>
    <row r="48" spans="1:13" ht="14.25">
      <c r="A48" s="5"/>
      <c r="B48" s="12"/>
      <c r="C48" s="16"/>
      <c r="D48" s="16"/>
      <c r="E48" s="16"/>
      <c r="F48" s="8"/>
      <c r="G48" s="18"/>
      <c r="H48" s="8"/>
      <c r="I48" s="11"/>
      <c r="J48" s="8"/>
      <c r="K48" s="12"/>
      <c r="L48" s="20"/>
      <c r="M48" s="12"/>
    </row>
    <row r="49" spans="1:13" ht="14.25">
      <c r="A49" s="5"/>
      <c r="B49" s="12"/>
      <c r="C49" s="16"/>
      <c r="D49" s="16"/>
      <c r="E49" s="16"/>
      <c r="F49" s="8"/>
      <c r="G49" s="18"/>
      <c r="H49" s="8"/>
      <c r="I49" s="11"/>
      <c r="J49" s="8"/>
      <c r="K49" s="12"/>
      <c r="L49" s="20"/>
      <c r="M49" s="12"/>
    </row>
    <row r="50" spans="1:13" ht="14.25">
      <c r="A50" s="5"/>
      <c r="B50" s="12"/>
      <c r="C50" s="16"/>
      <c r="D50" s="16"/>
      <c r="E50" s="16"/>
      <c r="F50" s="8"/>
      <c r="G50" s="18"/>
      <c r="H50" s="8"/>
      <c r="I50" s="11"/>
      <c r="J50" s="8"/>
      <c r="K50" s="12"/>
      <c r="L50" s="20"/>
      <c r="M50" s="12"/>
    </row>
    <row r="51" spans="1:13" ht="14.25">
      <c r="A51" s="5"/>
      <c r="B51" s="12"/>
      <c r="C51" s="16"/>
      <c r="D51" s="16"/>
      <c r="E51" s="16"/>
      <c r="F51" s="8"/>
      <c r="G51" s="18"/>
      <c r="H51" s="8"/>
      <c r="I51" s="11"/>
      <c r="J51" s="8"/>
      <c r="K51" s="12"/>
      <c r="L51" s="20"/>
      <c r="M51" s="12"/>
    </row>
    <row r="52" spans="1:13" ht="14.25">
      <c r="A52" s="5"/>
      <c r="B52" s="12"/>
      <c r="C52" s="16"/>
      <c r="D52" s="16"/>
      <c r="E52" s="16"/>
      <c r="F52" s="8"/>
      <c r="G52" s="18"/>
      <c r="H52" s="8"/>
      <c r="I52" s="11"/>
      <c r="J52" s="8"/>
      <c r="K52" s="12"/>
      <c r="L52" s="20"/>
      <c r="M52" s="12"/>
    </row>
    <row r="53" spans="1:13" ht="14.25">
      <c r="A53" s="5"/>
      <c r="B53" s="12"/>
      <c r="C53" s="16"/>
      <c r="D53" s="16"/>
      <c r="E53" s="16"/>
      <c r="F53" s="8"/>
      <c r="G53" s="18"/>
      <c r="H53" s="8"/>
      <c r="I53" s="11"/>
      <c r="J53" s="8"/>
      <c r="K53" s="12"/>
      <c r="L53" s="20"/>
      <c r="M53" s="12"/>
    </row>
    <row r="54" spans="1:13" ht="14.25">
      <c r="A54" s="5"/>
      <c r="B54" s="12"/>
      <c r="C54" s="16"/>
      <c r="D54" s="16"/>
      <c r="E54" s="16"/>
      <c r="F54" s="8"/>
      <c r="G54" s="18"/>
      <c r="H54" s="8"/>
      <c r="I54" s="11"/>
      <c r="J54" s="8"/>
      <c r="K54" s="12"/>
      <c r="L54" s="20"/>
      <c r="M54" s="12"/>
    </row>
    <row r="55" spans="1:13" ht="14.25">
      <c r="A55" s="5"/>
      <c r="B55" s="12"/>
      <c r="C55" s="16"/>
      <c r="D55" s="16"/>
      <c r="E55" s="16"/>
      <c r="F55" s="8"/>
      <c r="G55" s="18"/>
      <c r="H55" s="8"/>
      <c r="I55" s="11"/>
      <c r="J55" s="8"/>
      <c r="K55" s="12"/>
      <c r="L55" s="20"/>
      <c r="M55" s="12"/>
    </row>
    <row r="56" spans="1:13" ht="14.25">
      <c r="A56" s="5"/>
      <c r="B56" s="12"/>
      <c r="C56" s="16"/>
      <c r="D56" s="16"/>
      <c r="E56" s="16"/>
      <c r="F56" s="8"/>
      <c r="G56" s="18"/>
      <c r="H56" s="8"/>
      <c r="I56" s="11"/>
      <c r="J56" s="8"/>
      <c r="K56" s="12"/>
      <c r="L56" s="20"/>
      <c r="M56" s="12"/>
    </row>
    <row r="57" spans="1:13" ht="14.25">
      <c r="A57" s="5"/>
      <c r="B57" s="12"/>
      <c r="C57" s="16"/>
      <c r="D57" s="16"/>
      <c r="E57" s="16"/>
      <c r="F57" s="8"/>
      <c r="G57" s="18"/>
      <c r="H57" s="8"/>
      <c r="I57" s="11"/>
      <c r="J57" s="8"/>
      <c r="K57" s="12"/>
      <c r="L57" s="20"/>
      <c r="M57" s="12"/>
    </row>
    <row r="58" spans="1:13" ht="14.25">
      <c r="A58" s="5"/>
      <c r="B58" s="12"/>
      <c r="C58" s="16"/>
      <c r="D58" s="16"/>
      <c r="E58" s="16"/>
      <c r="F58" s="8"/>
      <c r="G58" s="18"/>
      <c r="H58" s="8"/>
      <c r="I58" s="11"/>
      <c r="J58" s="8"/>
      <c r="K58" s="12"/>
      <c r="L58" s="20"/>
      <c r="M58" s="12"/>
    </row>
    <row r="59" spans="1:13" ht="14.25">
      <c r="A59" s="5"/>
      <c r="B59" s="12"/>
      <c r="C59" s="16"/>
      <c r="D59" s="16"/>
      <c r="E59" s="16"/>
      <c r="F59" s="8"/>
      <c r="G59" s="18"/>
      <c r="H59" s="8"/>
      <c r="I59" s="11"/>
      <c r="J59" s="8"/>
      <c r="K59" s="12"/>
      <c r="L59" s="20"/>
      <c r="M59" s="12"/>
    </row>
    <row r="60" spans="1:13" ht="14.25">
      <c r="A60" s="5"/>
      <c r="B60" s="12"/>
      <c r="C60" s="16"/>
      <c r="D60" s="16"/>
      <c r="E60" s="16"/>
      <c r="F60" s="8"/>
      <c r="G60" s="18"/>
      <c r="H60" s="8"/>
      <c r="I60" s="11"/>
      <c r="J60" s="8"/>
      <c r="K60" s="12"/>
      <c r="L60" s="20"/>
      <c r="M60" s="12"/>
    </row>
    <row r="61" spans="1:13" ht="14.25">
      <c r="A61" s="5"/>
      <c r="B61" s="12"/>
      <c r="C61" s="16"/>
      <c r="D61" s="16"/>
      <c r="E61" s="16"/>
      <c r="F61" s="8"/>
      <c r="G61" s="18"/>
      <c r="H61" s="8"/>
      <c r="I61" s="11"/>
      <c r="J61" s="8"/>
      <c r="K61" s="12"/>
      <c r="L61" s="20"/>
      <c r="M61" s="12"/>
    </row>
    <row r="62" spans="1:13" ht="14.25">
      <c r="A62" s="5"/>
      <c r="B62" s="12"/>
      <c r="C62" s="16"/>
      <c r="D62" s="16"/>
      <c r="E62" s="5"/>
      <c r="F62" s="8"/>
      <c r="G62" s="18"/>
      <c r="H62" s="8"/>
      <c r="I62" s="11"/>
      <c r="J62" s="8"/>
      <c r="K62" s="12"/>
      <c r="L62" s="20"/>
      <c r="M62" s="12"/>
    </row>
    <row r="63" spans="1:13" ht="14.25">
      <c r="A63" s="5"/>
      <c r="B63" s="12"/>
      <c r="C63" s="16"/>
      <c r="D63" s="16"/>
      <c r="E63" s="16"/>
      <c r="F63" s="8"/>
      <c r="G63" s="18"/>
      <c r="H63" s="8"/>
      <c r="I63" s="11"/>
      <c r="J63" s="8"/>
      <c r="K63" s="12"/>
      <c r="L63" s="20"/>
      <c r="M63" s="12"/>
    </row>
    <row r="64" spans="1:13" ht="14.25">
      <c r="A64" s="5"/>
      <c r="B64" s="12"/>
      <c r="C64" s="16"/>
      <c r="D64" s="16"/>
      <c r="E64" s="16"/>
      <c r="F64" s="8"/>
      <c r="G64" s="18"/>
      <c r="H64" s="8"/>
      <c r="I64" s="11"/>
      <c r="J64" s="8"/>
      <c r="K64" s="12"/>
      <c r="L64" s="20"/>
      <c r="M64" s="12"/>
    </row>
    <row r="65" spans="1:13" ht="14.25">
      <c r="A65" s="5"/>
      <c r="B65" s="12"/>
      <c r="C65" s="16"/>
      <c r="D65" s="16"/>
      <c r="E65" s="16"/>
      <c r="F65" s="8"/>
      <c r="G65" s="18"/>
      <c r="H65" s="8"/>
      <c r="I65" s="11"/>
      <c r="J65" s="8"/>
      <c r="K65" s="12"/>
      <c r="L65" s="20"/>
      <c r="M65" s="12"/>
    </row>
    <row r="66" spans="1:13" ht="14.25">
      <c r="A66" s="5"/>
      <c r="B66" s="12"/>
      <c r="C66" s="16"/>
      <c r="D66" s="16"/>
      <c r="E66" s="16"/>
      <c r="F66" s="8"/>
      <c r="G66" s="18"/>
      <c r="H66" s="8"/>
      <c r="I66" s="11"/>
      <c r="J66" s="8"/>
      <c r="K66" s="12"/>
      <c r="L66" s="20"/>
      <c r="M66" s="12"/>
    </row>
    <row r="67" spans="1:13" ht="14.25">
      <c r="A67" s="5"/>
      <c r="B67" s="12"/>
      <c r="C67" s="16"/>
      <c r="D67" s="16"/>
      <c r="E67" s="16"/>
      <c r="F67" s="8"/>
      <c r="G67" s="18"/>
      <c r="H67" s="8"/>
      <c r="I67" s="11"/>
      <c r="J67" s="8"/>
      <c r="K67" s="12"/>
      <c r="L67" s="20"/>
      <c r="M67" s="12"/>
    </row>
    <row r="68" spans="1:13" ht="14.25">
      <c r="A68" s="5"/>
      <c r="B68" s="12"/>
      <c r="C68" s="17"/>
      <c r="D68" s="17"/>
      <c r="E68" s="17"/>
      <c r="F68" s="8"/>
      <c r="G68" s="18"/>
      <c r="H68" s="8"/>
      <c r="I68" s="13"/>
      <c r="J68" s="8"/>
      <c r="K68" s="12"/>
      <c r="L68" s="20"/>
      <c r="M68" s="12"/>
    </row>
    <row r="69" spans="1:13" ht="14.25">
      <c r="A69" s="5"/>
      <c r="B69" s="12"/>
      <c r="C69" s="16"/>
      <c r="D69" s="16"/>
      <c r="E69" s="16"/>
      <c r="F69" s="8"/>
      <c r="G69" s="18"/>
      <c r="H69" s="8"/>
      <c r="I69" s="11"/>
      <c r="J69" s="8"/>
      <c r="K69" s="12"/>
      <c r="L69" s="20"/>
      <c r="M69" s="12"/>
    </row>
    <row r="70" spans="1:13" ht="14.25">
      <c r="A70" s="5"/>
      <c r="B70" s="12"/>
      <c r="C70" s="16"/>
      <c r="D70" s="16"/>
      <c r="E70" s="16"/>
      <c r="F70" s="8"/>
      <c r="G70" s="18"/>
      <c r="H70" s="8"/>
      <c r="I70" s="11"/>
      <c r="J70" s="8"/>
      <c r="K70" s="12"/>
      <c r="L70" s="20"/>
      <c r="M70" s="12"/>
    </row>
    <row r="71" spans="1:13" ht="14.25">
      <c r="A71" s="5"/>
      <c r="B71" s="12"/>
      <c r="C71" s="16"/>
      <c r="D71" s="16"/>
      <c r="E71" s="16"/>
      <c r="F71" s="8"/>
      <c r="G71" s="18"/>
      <c r="H71" s="8"/>
      <c r="I71" s="11"/>
      <c r="J71" s="8"/>
      <c r="K71" s="12"/>
      <c r="L71" s="20"/>
      <c r="M71" s="12"/>
    </row>
    <row r="72" spans="1:13" ht="14.25">
      <c r="A72" s="5"/>
      <c r="B72" s="12"/>
      <c r="C72" s="16"/>
      <c r="D72" s="16"/>
      <c r="E72" s="16"/>
      <c r="F72" s="8"/>
      <c r="G72" s="18"/>
      <c r="H72" s="8"/>
      <c r="I72" s="11"/>
      <c r="J72" s="8"/>
      <c r="K72" s="12"/>
      <c r="L72" s="20"/>
      <c r="M72" s="12"/>
    </row>
    <row r="73" spans="1:13" ht="14.25">
      <c r="A73" s="5"/>
      <c r="B73" s="12"/>
      <c r="C73" s="17"/>
      <c r="D73" s="17"/>
      <c r="E73" s="17"/>
      <c r="F73" s="8"/>
      <c r="G73" s="18"/>
      <c r="H73" s="8"/>
      <c r="I73" s="13"/>
      <c r="J73" s="8"/>
      <c r="K73" s="12"/>
      <c r="L73" s="20"/>
      <c r="M73" s="12"/>
    </row>
    <row r="74" spans="1:13" ht="14.25">
      <c r="A74" s="5"/>
      <c r="B74" s="12"/>
      <c r="C74" s="16"/>
      <c r="D74" s="16"/>
      <c r="E74" s="5"/>
      <c r="F74" s="8"/>
      <c r="G74" s="18"/>
      <c r="H74" s="8"/>
      <c r="I74" s="19"/>
      <c r="J74" s="8"/>
      <c r="K74" s="12"/>
      <c r="L74" s="20"/>
      <c r="M74" s="12"/>
    </row>
    <row r="75" spans="1:13" ht="14.25">
      <c r="A75" s="5"/>
      <c r="B75" s="12"/>
      <c r="C75" s="16"/>
      <c r="D75" s="16"/>
      <c r="E75" s="16"/>
      <c r="F75" s="8"/>
      <c r="G75" s="18"/>
      <c r="H75" s="8"/>
      <c r="I75" s="11"/>
      <c r="J75" s="8"/>
      <c r="K75" s="12"/>
      <c r="L75" s="20"/>
      <c r="M75" s="12"/>
    </row>
    <row r="76" spans="1:13" ht="14.25">
      <c r="A76" s="5"/>
      <c r="B76" s="12"/>
      <c r="C76" s="16"/>
      <c r="D76" s="16"/>
      <c r="E76" s="16"/>
      <c r="F76" s="8"/>
      <c r="G76" s="18"/>
      <c r="H76" s="8"/>
      <c r="I76" s="11"/>
      <c r="J76" s="8"/>
      <c r="K76" s="12"/>
      <c r="L76" s="20"/>
      <c r="M76" s="12"/>
    </row>
    <row r="77" spans="1:13" ht="14.25">
      <c r="A77" s="5"/>
      <c r="B77" s="12"/>
      <c r="C77" s="16"/>
      <c r="D77" s="16"/>
      <c r="E77" s="16"/>
      <c r="F77" s="8"/>
      <c r="G77" s="18"/>
      <c r="H77" s="8"/>
      <c r="I77" s="11"/>
      <c r="J77" s="8"/>
      <c r="K77" s="12"/>
      <c r="L77" s="20"/>
      <c r="M77" s="12"/>
    </row>
    <row r="78" spans="1:13" ht="14.25">
      <c r="A78" s="5"/>
      <c r="B78" s="12"/>
      <c r="C78" s="16"/>
      <c r="D78" s="16"/>
      <c r="E78" s="16"/>
      <c r="F78" s="8"/>
      <c r="G78" s="18"/>
      <c r="H78" s="8"/>
      <c r="I78" s="11"/>
      <c r="J78" s="8"/>
      <c r="K78" s="12"/>
      <c r="L78" s="20"/>
      <c r="M78" s="12"/>
    </row>
    <row r="79" spans="1:13" ht="14.25">
      <c r="A79" s="5"/>
      <c r="B79" s="12"/>
      <c r="C79" s="16"/>
      <c r="D79" s="16"/>
      <c r="E79" s="16"/>
      <c r="F79" s="8"/>
      <c r="G79" s="18"/>
      <c r="H79" s="8"/>
      <c r="I79" s="11"/>
      <c r="J79" s="8"/>
      <c r="K79" s="12"/>
      <c r="L79" s="20"/>
      <c r="M79" s="12"/>
    </row>
    <row r="80" spans="1:13" ht="14.25">
      <c r="A80" s="5"/>
      <c r="B80" s="12"/>
      <c r="C80" s="16"/>
      <c r="D80" s="16"/>
      <c r="E80" s="16"/>
      <c r="F80" s="8"/>
      <c r="G80" s="18"/>
      <c r="H80" s="8"/>
      <c r="I80" s="11"/>
      <c r="J80" s="8"/>
      <c r="K80" s="12"/>
      <c r="L80" s="20"/>
      <c r="M80" s="12"/>
    </row>
    <row r="81" spans="1:13" ht="14.25">
      <c r="A81" s="5"/>
      <c r="B81" s="12"/>
      <c r="C81" s="16"/>
      <c r="D81" s="16"/>
      <c r="E81" s="16"/>
      <c r="F81" s="8"/>
      <c r="G81" s="18"/>
      <c r="H81" s="8"/>
      <c r="I81" s="11"/>
      <c r="J81" s="8"/>
      <c r="K81" s="12"/>
      <c r="L81" s="20"/>
      <c r="M81" s="12"/>
    </row>
    <row r="82" spans="1:13" ht="14.25">
      <c r="A82" s="5"/>
      <c r="B82" s="12"/>
      <c r="C82" s="16"/>
      <c r="D82" s="16"/>
      <c r="E82" s="16"/>
      <c r="F82" s="8"/>
      <c r="G82" s="18"/>
      <c r="H82" s="8"/>
      <c r="I82" s="11"/>
      <c r="J82" s="8"/>
      <c r="K82" s="12"/>
      <c r="L82" s="20"/>
      <c r="M82" s="12"/>
    </row>
    <row r="83" spans="1:13" ht="14.25">
      <c r="A83" s="5"/>
      <c r="B83" s="12"/>
      <c r="C83" s="17"/>
      <c r="D83" s="17"/>
      <c r="E83" s="17"/>
      <c r="F83" s="8"/>
      <c r="G83" s="18"/>
      <c r="H83" s="8"/>
      <c r="I83" s="13"/>
      <c r="J83" s="8"/>
      <c r="K83" s="12"/>
      <c r="L83" s="20"/>
      <c r="M83" s="12"/>
    </row>
    <row r="84" spans="1:13" ht="14.25">
      <c r="A84" s="5"/>
      <c r="B84" s="12"/>
      <c r="C84" s="17"/>
      <c r="D84" s="17"/>
      <c r="E84" s="17"/>
      <c r="F84" s="8"/>
      <c r="G84" s="18"/>
      <c r="H84" s="8"/>
      <c r="I84" s="13"/>
      <c r="J84" s="8"/>
      <c r="K84" s="12"/>
      <c r="L84" s="20"/>
      <c r="M84" s="12"/>
    </row>
    <row r="85" spans="1:13" ht="14.25">
      <c r="A85" s="5"/>
      <c r="B85" s="12"/>
      <c r="C85" s="17"/>
      <c r="D85" s="17"/>
      <c r="E85" s="17"/>
      <c r="F85" s="8"/>
      <c r="G85" s="18"/>
      <c r="H85" s="8"/>
      <c r="I85" s="13"/>
      <c r="J85" s="8"/>
      <c r="K85" s="12"/>
      <c r="L85" s="20"/>
      <c r="M85" s="12"/>
    </row>
    <row r="86" spans="1:13" ht="14.25">
      <c r="A86" s="5"/>
      <c r="B86" s="12"/>
      <c r="C86" s="17"/>
      <c r="D86" s="17"/>
      <c r="E86" s="17"/>
      <c r="F86" s="8"/>
      <c r="G86" s="18"/>
      <c r="H86" s="8"/>
      <c r="I86" s="13"/>
      <c r="J86" s="8"/>
      <c r="K86" s="12"/>
      <c r="L86" s="20"/>
      <c r="M86" s="12"/>
    </row>
    <row r="87" spans="1:13" ht="14.25">
      <c r="A87" s="5"/>
      <c r="B87" s="12"/>
      <c r="C87" s="17"/>
      <c r="D87" s="17"/>
      <c r="E87" s="17"/>
      <c r="F87" s="8"/>
      <c r="G87" s="18"/>
      <c r="H87" s="8"/>
      <c r="I87" s="13"/>
      <c r="J87" s="8"/>
      <c r="K87" s="12"/>
      <c r="L87" s="20"/>
      <c r="M87" s="12"/>
    </row>
    <row r="88" spans="1:13" ht="14.25">
      <c r="A88" s="5"/>
      <c r="B88" s="12"/>
      <c r="C88" s="17"/>
      <c r="D88" s="17"/>
      <c r="E88" s="17"/>
      <c r="F88" s="8"/>
      <c r="G88" s="18"/>
      <c r="H88" s="8"/>
      <c r="I88" s="13"/>
      <c r="J88" s="8"/>
      <c r="K88" s="12"/>
      <c r="L88" s="20"/>
      <c r="M88" s="12"/>
    </row>
    <row r="89" spans="1:13" ht="14.25">
      <c r="A89" s="5"/>
      <c r="B89" s="12"/>
      <c r="C89" s="17"/>
      <c r="D89" s="17"/>
      <c r="E89" s="17"/>
      <c r="F89" s="8"/>
      <c r="G89" s="18"/>
      <c r="H89" s="8"/>
      <c r="I89" s="13"/>
      <c r="J89" s="8"/>
      <c r="K89" s="12"/>
      <c r="L89" s="20"/>
      <c r="M89" s="12"/>
    </row>
    <row r="90" spans="1:13" ht="14.25">
      <c r="A90" s="5"/>
      <c r="B90" s="12"/>
      <c r="C90" s="17"/>
      <c r="D90" s="17"/>
      <c r="E90" s="17"/>
      <c r="F90" s="8"/>
      <c r="G90" s="18"/>
      <c r="H90" s="8"/>
      <c r="I90" s="13"/>
      <c r="J90" s="8"/>
      <c r="K90" s="12"/>
      <c r="L90" s="20"/>
      <c r="M90" s="12"/>
    </row>
    <row r="91" spans="1:13" ht="14.25">
      <c r="A91" s="5"/>
      <c r="B91" s="12"/>
      <c r="C91" s="16"/>
      <c r="D91" s="16"/>
      <c r="E91" s="5"/>
      <c r="F91" s="8"/>
      <c r="G91" s="18"/>
      <c r="H91" s="8"/>
      <c r="I91" s="19"/>
      <c r="J91" s="8"/>
      <c r="K91" s="12"/>
      <c r="L91" s="20"/>
      <c r="M91" s="12"/>
    </row>
    <row r="92" spans="1:13" ht="14.25">
      <c r="A92" s="5"/>
      <c r="B92" s="12"/>
      <c r="C92" s="17"/>
      <c r="D92" s="17"/>
      <c r="E92" s="17"/>
      <c r="F92" s="8"/>
      <c r="G92" s="18"/>
      <c r="H92" s="8"/>
      <c r="I92" s="13"/>
      <c r="J92" s="8"/>
      <c r="K92" s="12"/>
      <c r="L92" s="20"/>
      <c r="M92" s="12"/>
    </row>
    <row r="93" spans="1:13" ht="14.25">
      <c r="A93" s="5"/>
      <c r="B93" s="12"/>
      <c r="C93" s="16"/>
      <c r="D93" s="16"/>
      <c r="E93" s="16"/>
      <c r="F93" s="8"/>
      <c r="G93" s="18"/>
      <c r="H93" s="8"/>
      <c r="I93" s="11"/>
      <c r="J93" s="8"/>
      <c r="K93" s="12"/>
      <c r="L93" s="20"/>
      <c r="M93" s="12"/>
    </row>
    <row r="94" spans="1:13" ht="14.25">
      <c r="A94" s="5"/>
      <c r="B94" s="12"/>
      <c r="C94" s="16"/>
      <c r="D94" s="16"/>
      <c r="E94" s="16"/>
      <c r="F94" s="8"/>
      <c r="G94" s="18"/>
      <c r="H94" s="8"/>
      <c r="I94" s="11"/>
      <c r="J94" s="8"/>
      <c r="K94" s="12"/>
      <c r="L94" s="20"/>
      <c r="M94" s="12"/>
    </row>
    <row r="95" spans="1:13" ht="14.25">
      <c r="A95" s="5"/>
      <c r="B95" s="12"/>
      <c r="C95" s="17"/>
      <c r="D95" s="17"/>
      <c r="E95" s="17"/>
      <c r="F95" s="8"/>
      <c r="G95" s="18"/>
      <c r="H95" s="8"/>
      <c r="I95" s="13"/>
      <c r="J95" s="8"/>
      <c r="K95" s="12"/>
      <c r="L95" s="20"/>
      <c r="M95" s="12"/>
    </row>
    <row r="96" spans="1:13" ht="14.25">
      <c r="A96" s="5"/>
      <c r="B96" s="12"/>
      <c r="C96" s="16"/>
      <c r="D96" s="16"/>
      <c r="E96" s="16"/>
      <c r="F96" s="8"/>
      <c r="G96" s="18"/>
      <c r="H96" s="8"/>
      <c r="I96" s="11"/>
      <c r="J96" s="8"/>
      <c r="K96" s="12"/>
      <c r="L96" s="20"/>
      <c r="M96" s="12"/>
    </row>
    <row r="97" spans="1:13" ht="14.25">
      <c r="A97" s="5"/>
      <c r="B97" s="12"/>
      <c r="C97" s="16"/>
      <c r="D97" s="16"/>
      <c r="E97" s="16"/>
      <c r="F97" s="8"/>
      <c r="G97" s="18"/>
      <c r="H97" s="8"/>
      <c r="I97" s="11"/>
      <c r="J97" s="8"/>
      <c r="K97" s="12"/>
      <c r="L97" s="20"/>
      <c r="M97" s="12"/>
    </row>
    <row r="98" spans="1:13" ht="14.25">
      <c r="A98" s="5"/>
      <c r="B98" s="12"/>
      <c r="C98" s="16"/>
      <c r="D98" s="16"/>
      <c r="E98" s="16"/>
      <c r="F98" s="8"/>
      <c r="G98" s="18"/>
      <c r="H98" s="8"/>
      <c r="I98" s="11"/>
      <c r="J98" s="8"/>
      <c r="K98" s="12"/>
      <c r="L98" s="20"/>
      <c r="M98" s="12"/>
    </row>
    <row r="99" spans="1:13" ht="14.25">
      <c r="A99" s="5"/>
      <c r="B99" s="12"/>
      <c r="C99" s="17"/>
      <c r="D99" s="17"/>
      <c r="E99" s="17"/>
      <c r="F99" s="8"/>
      <c r="G99" s="18"/>
      <c r="H99" s="8"/>
      <c r="I99" s="13"/>
      <c r="J99" s="8"/>
      <c r="K99" s="12"/>
      <c r="L99" s="20"/>
      <c r="M99" s="12"/>
    </row>
    <row r="100" spans="1:13" ht="14.25">
      <c r="A100" s="5"/>
      <c r="B100" s="12"/>
      <c r="C100" s="16"/>
      <c r="D100" s="16"/>
      <c r="E100" s="16"/>
      <c r="F100" s="8"/>
      <c r="G100" s="18"/>
      <c r="H100" s="8"/>
      <c r="I100" s="11"/>
      <c r="J100" s="8"/>
      <c r="K100" s="12"/>
      <c r="L100" s="20"/>
      <c r="M100" s="12"/>
    </row>
    <row r="101" spans="1:13" ht="14.25">
      <c r="A101" s="5"/>
      <c r="B101" s="12"/>
      <c r="C101" s="16"/>
      <c r="D101" s="16"/>
      <c r="E101" s="16"/>
      <c r="F101" s="8"/>
      <c r="G101" s="18"/>
      <c r="H101" s="8"/>
      <c r="I101" s="11"/>
      <c r="J101" s="8"/>
      <c r="K101" s="12"/>
      <c r="L101" s="20"/>
      <c r="M101" s="12"/>
    </row>
    <row r="102" spans="1:13" ht="14.25">
      <c r="A102" s="5"/>
      <c r="B102" s="12"/>
      <c r="C102" s="16"/>
      <c r="D102" s="16"/>
      <c r="E102" s="16"/>
      <c r="F102" s="8"/>
      <c r="G102" s="18"/>
      <c r="H102" s="8"/>
      <c r="I102" s="11"/>
      <c r="J102" s="8"/>
      <c r="K102" s="12"/>
      <c r="L102" s="20"/>
      <c r="M102" s="12"/>
    </row>
    <row r="103" spans="1:13" ht="14.25">
      <c r="A103" s="5"/>
      <c r="B103" s="12"/>
      <c r="C103" s="16"/>
      <c r="D103" s="16"/>
      <c r="E103" s="16"/>
      <c r="F103" s="8"/>
      <c r="G103" s="18"/>
      <c r="H103" s="8"/>
      <c r="I103" s="11"/>
      <c r="J103" s="8"/>
      <c r="K103" s="12"/>
      <c r="L103" s="20"/>
      <c r="M103" s="12"/>
    </row>
    <row r="104" spans="1:13" ht="14.25">
      <c r="A104" s="5"/>
      <c r="B104" s="12"/>
      <c r="C104" s="16"/>
      <c r="D104" s="16"/>
      <c r="E104" s="16"/>
      <c r="F104" s="8"/>
      <c r="G104" s="18"/>
      <c r="H104" s="8"/>
      <c r="I104" s="11"/>
      <c r="J104" s="8"/>
      <c r="K104" s="12"/>
      <c r="L104" s="20"/>
      <c r="M104" s="12"/>
    </row>
    <row r="105" spans="1:13" ht="14.25">
      <c r="A105" s="5"/>
      <c r="B105" s="12"/>
      <c r="C105" s="16"/>
      <c r="D105" s="16"/>
      <c r="E105" s="16"/>
      <c r="F105" s="8"/>
      <c r="G105" s="18"/>
      <c r="H105" s="8"/>
      <c r="I105" s="11"/>
      <c r="J105" s="8"/>
      <c r="K105" s="12"/>
      <c r="L105" s="20"/>
      <c r="M105" s="12"/>
    </row>
    <row r="106" spans="1:13" ht="14.25">
      <c r="A106" s="5"/>
      <c r="B106" s="12"/>
      <c r="C106" s="16"/>
      <c r="D106" s="16"/>
      <c r="E106" s="16"/>
      <c r="F106" s="8"/>
      <c r="G106" s="18"/>
      <c r="H106" s="8"/>
      <c r="I106" s="11"/>
      <c r="J106" s="8"/>
      <c r="K106" s="12"/>
      <c r="L106" s="20"/>
      <c r="M106" s="12"/>
    </row>
    <row r="107" spans="1:13" ht="14.25">
      <c r="A107" s="5"/>
      <c r="B107" s="12"/>
      <c r="C107" s="16"/>
      <c r="D107" s="16"/>
      <c r="E107" s="5"/>
      <c r="F107" s="8"/>
      <c r="G107" s="18"/>
      <c r="H107" s="8"/>
      <c r="I107" s="11"/>
      <c r="J107" s="8"/>
      <c r="K107" s="12"/>
      <c r="L107" s="20"/>
      <c r="M107" s="12"/>
    </row>
    <row r="108" spans="1:13" ht="14.25">
      <c r="A108" s="5"/>
      <c r="B108" s="12"/>
      <c r="C108" s="16"/>
      <c r="D108" s="16"/>
      <c r="E108" s="16"/>
      <c r="F108" s="8"/>
      <c r="G108" s="18"/>
      <c r="H108" s="8"/>
      <c r="I108" s="11"/>
      <c r="J108" s="8"/>
      <c r="K108" s="12"/>
      <c r="L108" s="20"/>
      <c r="M108" s="12"/>
    </row>
    <row r="109" spans="1:13" ht="14.25">
      <c r="A109" s="5"/>
      <c r="B109" s="12"/>
      <c r="C109" s="16"/>
      <c r="D109" s="16"/>
      <c r="E109" s="16"/>
      <c r="F109" s="8"/>
      <c r="G109" s="18"/>
      <c r="H109" s="8"/>
      <c r="I109" s="11"/>
      <c r="J109" s="8"/>
      <c r="K109" s="12"/>
      <c r="L109" s="20"/>
      <c r="M109" s="12"/>
    </row>
    <row r="110" spans="1:13" ht="14.25">
      <c r="A110" s="5"/>
      <c r="B110" s="12"/>
      <c r="C110" s="16"/>
      <c r="D110" s="16"/>
      <c r="E110" s="16"/>
      <c r="F110" s="8"/>
      <c r="G110" s="18"/>
      <c r="H110" s="8"/>
      <c r="I110" s="11"/>
      <c r="J110" s="8"/>
      <c r="K110" s="12"/>
      <c r="L110" s="20"/>
      <c r="M110" s="12"/>
    </row>
    <row r="111" spans="1:13" ht="14.25">
      <c r="A111" s="5"/>
      <c r="B111" s="12"/>
      <c r="C111" s="16"/>
      <c r="D111" s="16"/>
      <c r="E111" s="16"/>
      <c r="F111" s="8"/>
      <c r="G111" s="18"/>
      <c r="H111" s="8"/>
      <c r="I111" s="11"/>
      <c r="J111" s="8"/>
      <c r="K111" s="12"/>
      <c r="L111" s="20"/>
      <c r="M111" s="12"/>
    </row>
    <row r="112" spans="1:13" ht="14.25">
      <c r="A112" s="5"/>
      <c r="B112" s="12"/>
      <c r="C112" s="16"/>
      <c r="D112" s="16"/>
      <c r="E112" s="16"/>
      <c r="F112" s="8"/>
      <c r="G112" s="18"/>
      <c r="H112" s="8"/>
      <c r="I112" s="11"/>
      <c r="J112" s="8"/>
      <c r="K112" s="12"/>
      <c r="L112" s="20"/>
      <c r="M112" s="12"/>
    </row>
    <row r="113" spans="1:13" ht="14.25">
      <c r="A113" s="5"/>
      <c r="B113" s="12"/>
      <c r="C113" s="16"/>
      <c r="D113" s="16"/>
      <c r="E113" s="16"/>
      <c r="F113" s="8"/>
      <c r="G113" s="18"/>
      <c r="H113" s="8"/>
      <c r="I113" s="11"/>
      <c r="J113" s="8"/>
      <c r="K113" s="12"/>
      <c r="L113" s="20"/>
      <c r="M113" s="12"/>
    </row>
    <row r="114" spans="1:13" ht="14.25">
      <c r="A114" s="5"/>
      <c r="B114" s="12"/>
      <c r="C114" s="16"/>
      <c r="D114" s="16"/>
      <c r="E114" s="16"/>
      <c r="F114" s="8"/>
      <c r="G114" s="18"/>
      <c r="H114" s="8"/>
      <c r="I114" s="11"/>
      <c r="J114" s="8"/>
      <c r="K114" s="12"/>
      <c r="L114" s="20"/>
      <c r="M114" s="12"/>
    </row>
    <row r="115" spans="1:13" ht="14.25">
      <c r="A115" s="5"/>
      <c r="B115" s="12"/>
      <c r="C115" s="16"/>
      <c r="D115" s="16"/>
      <c r="E115" s="16"/>
      <c r="F115" s="8"/>
      <c r="G115" s="18"/>
      <c r="H115" s="8"/>
      <c r="I115" s="11"/>
      <c r="J115" s="8"/>
      <c r="K115" s="12"/>
      <c r="L115" s="20"/>
      <c r="M115" s="12"/>
    </row>
    <row r="116" spans="1:13" ht="14.25">
      <c r="A116" s="5"/>
      <c r="B116" s="12"/>
      <c r="C116" s="16"/>
      <c r="D116" s="16"/>
      <c r="E116" s="16"/>
      <c r="F116" s="8"/>
      <c r="G116" s="18"/>
      <c r="H116" s="8"/>
      <c r="I116" s="11"/>
      <c r="J116" s="8"/>
      <c r="K116" s="12"/>
      <c r="L116" s="20"/>
      <c r="M116" s="12"/>
    </row>
    <row r="117" spans="1:13" ht="14.25">
      <c r="A117" s="5"/>
      <c r="B117" s="12"/>
      <c r="C117" s="16"/>
      <c r="D117" s="16"/>
      <c r="E117" s="16"/>
      <c r="F117" s="8"/>
      <c r="G117" s="18"/>
      <c r="H117" s="8"/>
      <c r="I117" s="11"/>
      <c r="J117" s="8"/>
      <c r="K117" s="12"/>
      <c r="L117" s="20"/>
      <c r="M117" s="12"/>
    </row>
    <row r="118" spans="1:13" ht="14.25">
      <c r="A118" s="5"/>
      <c r="B118" s="12"/>
      <c r="C118" s="16"/>
      <c r="D118" s="16"/>
      <c r="E118" s="16"/>
      <c r="F118" s="8"/>
      <c r="G118" s="18"/>
      <c r="H118" s="8"/>
      <c r="I118" s="11"/>
      <c r="J118" s="8"/>
      <c r="K118" s="12"/>
      <c r="L118" s="20"/>
      <c r="M118" s="12"/>
    </row>
    <row r="119" spans="1:13" ht="14.25">
      <c r="A119" s="5"/>
      <c r="B119" s="12"/>
      <c r="C119" s="16"/>
      <c r="D119" s="16"/>
      <c r="E119" s="16"/>
      <c r="F119" s="8"/>
      <c r="G119" s="18"/>
      <c r="H119" s="8"/>
      <c r="I119" s="11"/>
      <c r="J119" s="8"/>
      <c r="K119" s="12"/>
      <c r="L119" s="20"/>
      <c r="M119" s="12"/>
    </row>
    <row r="120" spans="1:13" ht="14.25">
      <c r="A120" s="5"/>
      <c r="B120" s="12"/>
      <c r="C120" s="16"/>
      <c r="D120" s="16"/>
      <c r="E120" s="16"/>
      <c r="F120" s="8"/>
      <c r="G120" s="18"/>
      <c r="H120" s="8"/>
      <c r="I120" s="11"/>
      <c r="J120" s="8"/>
      <c r="K120" s="12"/>
      <c r="L120" s="20"/>
      <c r="M120" s="12"/>
    </row>
    <row r="121" spans="1:13" ht="14.25">
      <c r="A121" s="5"/>
      <c r="B121" s="12"/>
      <c r="C121" s="16"/>
      <c r="D121" s="16"/>
      <c r="E121" s="16"/>
      <c r="F121" s="8"/>
      <c r="G121" s="18"/>
      <c r="H121" s="8"/>
      <c r="I121" s="11"/>
      <c r="J121" s="8"/>
      <c r="K121" s="12"/>
      <c r="L121" s="20"/>
      <c r="M121" s="12"/>
    </row>
    <row r="122" spans="1:13" ht="14.25">
      <c r="A122" s="5"/>
      <c r="B122" s="12"/>
      <c r="C122" s="16"/>
      <c r="D122" s="16"/>
      <c r="E122" s="16"/>
      <c r="F122" s="8"/>
      <c r="G122" s="18"/>
      <c r="H122" s="8"/>
      <c r="I122" s="11"/>
      <c r="J122" s="8"/>
      <c r="K122" s="12"/>
      <c r="L122" s="20"/>
      <c r="M122" s="12"/>
    </row>
    <row r="123" spans="1:13" ht="14.25">
      <c r="A123" s="5"/>
      <c r="B123" s="12"/>
      <c r="C123" s="16"/>
      <c r="D123" s="16"/>
      <c r="E123" s="16"/>
      <c r="F123" s="8"/>
      <c r="G123" s="18"/>
      <c r="H123" s="8"/>
      <c r="I123" s="11"/>
      <c r="J123" s="8"/>
      <c r="K123" s="12"/>
      <c r="L123" s="20"/>
      <c r="M123" s="12"/>
    </row>
    <row r="124" spans="1:13" ht="14.25">
      <c r="A124" s="5"/>
      <c r="B124" s="12"/>
      <c r="C124" s="16"/>
      <c r="D124" s="16"/>
      <c r="E124" s="16"/>
      <c r="F124" s="8"/>
      <c r="G124" s="18"/>
      <c r="H124" s="8"/>
      <c r="I124" s="11"/>
      <c r="J124" s="8"/>
      <c r="K124" s="12"/>
      <c r="L124" s="20"/>
      <c r="M124" s="12"/>
    </row>
    <row r="125" spans="1:13" ht="14.25">
      <c r="A125" s="5"/>
      <c r="B125" s="12"/>
      <c r="C125" s="16"/>
      <c r="D125" s="16"/>
      <c r="E125" s="16"/>
      <c r="F125" s="8"/>
      <c r="G125" s="18"/>
      <c r="H125" s="8"/>
      <c r="I125" s="11"/>
      <c r="J125" s="8"/>
      <c r="K125" s="12"/>
      <c r="L125" s="20"/>
      <c r="M125" s="12"/>
    </row>
    <row r="126" spans="1:13" ht="14.25">
      <c r="A126" s="5"/>
      <c r="B126" s="12"/>
      <c r="C126" s="16"/>
      <c r="D126" s="16"/>
      <c r="E126" s="16"/>
      <c r="F126" s="8"/>
      <c r="G126" s="18"/>
      <c r="H126" s="8"/>
      <c r="I126" s="11"/>
      <c r="J126" s="8"/>
      <c r="K126" s="12"/>
      <c r="L126" s="20"/>
      <c r="M126" s="12"/>
    </row>
    <row r="127" spans="1:13" ht="14.25">
      <c r="A127" s="5"/>
      <c r="B127" s="12"/>
      <c r="C127" s="16"/>
      <c r="D127" s="16"/>
      <c r="E127" s="16"/>
      <c r="F127" s="8"/>
      <c r="G127" s="18"/>
      <c r="H127" s="8"/>
      <c r="I127" s="11"/>
      <c r="J127" s="8"/>
      <c r="K127" s="12"/>
      <c r="L127" s="20"/>
      <c r="M127" s="12"/>
    </row>
    <row r="128" spans="1:13" ht="14.25">
      <c r="A128" s="5"/>
      <c r="B128" s="12"/>
      <c r="C128" s="16"/>
      <c r="D128" s="16"/>
      <c r="E128" s="16"/>
      <c r="F128" s="8"/>
      <c r="G128" s="18"/>
      <c r="H128" s="8"/>
      <c r="I128" s="11"/>
      <c r="J128" s="8"/>
      <c r="K128" s="12"/>
      <c r="L128" s="20"/>
      <c r="M128" s="12"/>
    </row>
    <row r="129" spans="1:13" ht="14.25">
      <c r="A129" s="5"/>
      <c r="B129" s="12"/>
      <c r="C129" s="16"/>
      <c r="D129" s="16"/>
      <c r="E129" s="16"/>
      <c r="F129" s="8"/>
      <c r="G129" s="18"/>
      <c r="H129" s="8"/>
      <c r="I129" s="11"/>
      <c r="J129" s="8"/>
      <c r="K129" s="12"/>
      <c r="L129" s="20"/>
      <c r="M129" s="12"/>
    </row>
    <row r="130" spans="1:13" ht="14.25">
      <c r="A130" s="5"/>
      <c r="B130" s="12"/>
      <c r="C130" s="16"/>
      <c r="D130" s="16"/>
      <c r="E130" s="16"/>
      <c r="F130" s="8"/>
      <c r="G130" s="18"/>
      <c r="H130" s="8"/>
      <c r="I130" s="11"/>
      <c r="J130" s="8"/>
      <c r="K130" s="12"/>
      <c r="L130" s="20"/>
      <c r="M130" s="12"/>
    </row>
    <row r="131" spans="1:13" ht="14.25">
      <c r="A131" s="5"/>
      <c r="B131" s="12"/>
      <c r="C131" s="16"/>
      <c r="D131" s="16"/>
      <c r="E131" s="16"/>
      <c r="F131" s="8"/>
      <c r="G131" s="18"/>
      <c r="H131" s="8"/>
      <c r="I131" s="11"/>
      <c r="J131" s="8"/>
      <c r="K131" s="12"/>
      <c r="L131" s="20"/>
      <c r="M131" s="12"/>
    </row>
    <row r="132" spans="1:13" ht="14.25">
      <c r="A132" s="5"/>
      <c r="B132" s="12"/>
      <c r="C132" s="17"/>
      <c r="D132" s="17"/>
      <c r="E132" s="17"/>
      <c r="F132" s="8"/>
      <c r="G132" s="18"/>
      <c r="H132" s="8"/>
      <c r="I132" s="13"/>
      <c r="J132" s="8"/>
      <c r="K132" s="12"/>
      <c r="L132" s="20"/>
      <c r="M132" s="12"/>
    </row>
    <row r="133" spans="1:13" ht="14.25">
      <c r="A133" s="5"/>
      <c r="B133" s="12"/>
      <c r="C133" s="17"/>
      <c r="D133" s="17"/>
      <c r="E133" s="17"/>
      <c r="F133" s="8"/>
      <c r="G133" s="18"/>
      <c r="H133" s="8"/>
      <c r="I133" s="13"/>
      <c r="J133" s="8"/>
      <c r="K133" s="12"/>
      <c r="L133" s="20"/>
      <c r="M133" s="12"/>
    </row>
    <row r="134" spans="1:13" ht="14.25">
      <c r="A134" s="5"/>
      <c r="B134" s="12"/>
      <c r="C134" s="17"/>
      <c r="D134" s="17"/>
      <c r="E134" s="17"/>
      <c r="F134" s="8"/>
      <c r="G134" s="18"/>
      <c r="H134" s="8"/>
      <c r="I134" s="13"/>
      <c r="J134" s="8"/>
      <c r="K134" s="12"/>
      <c r="L134" s="20"/>
      <c r="M134" s="12"/>
    </row>
    <row r="135" spans="1:13" ht="14.25">
      <c r="A135" s="5"/>
      <c r="B135" s="12"/>
      <c r="C135" s="17"/>
      <c r="D135" s="17"/>
      <c r="E135" s="17"/>
      <c r="F135" s="8"/>
      <c r="G135" s="18"/>
      <c r="H135" s="8"/>
      <c r="I135" s="13"/>
      <c r="J135" s="8"/>
      <c r="K135" s="12"/>
      <c r="L135" s="20"/>
      <c r="M135" s="12"/>
    </row>
    <row r="136" spans="1:13" ht="14.25">
      <c r="A136" s="5"/>
      <c r="B136" s="12"/>
      <c r="C136" s="17"/>
      <c r="D136" s="17"/>
      <c r="E136" s="17"/>
      <c r="F136" s="8"/>
      <c r="G136" s="18"/>
      <c r="H136" s="8"/>
      <c r="I136" s="13"/>
      <c r="J136" s="8"/>
      <c r="K136" s="12"/>
      <c r="L136" s="20"/>
      <c r="M136" s="12"/>
    </row>
    <row r="137" spans="1:13" ht="14.25">
      <c r="A137" s="5"/>
      <c r="B137" s="12"/>
      <c r="C137" s="17"/>
      <c r="D137" s="17"/>
      <c r="E137" s="17"/>
      <c r="F137" s="8"/>
      <c r="G137" s="18"/>
      <c r="H137" s="8"/>
      <c r="I137" s="13"/>
      <c r="J137" s="8"/>
      <c r="K137" s="12"/>
      <c r="L137" s="20"/>
      <c r="M137" s="12"/>
    </row>
    <row r="138" spans="1:13" ht="14.25">
      <c r="A138" s="5"/>
      <c r="B138" s="12"/>
      <c r="C138" s="17"/>
      <c r="D138" s="17"/>
      <c r="E138" s="17"/>
      <c r="F138" s="8"/>
      <c r="G138" s="18"/>
      <c r="H138" s="8"/>
      <c r="I138" s="13"/>
      <c r="J138" s="8"/>
      <c r="K138" s="12"/>
      <c r="L138" s="20"/>
      <c r="M138" s="12"/>
    </row>
    <row r="139" spans="1:13" ht="14.25">
      <c r="A139" s="5"/>
      <c r="B139" s="12"/>
      <c r="C139" s="17"/>
      <c r="D139" s="17"/>
      <c r="E139" s="17"/>
      <c r="F139" s="8"/>
      <c r="G139" s="18"/>
      <c r="H139" s="8"/>
      <c r="I139" s="13"/>
      <c r="J139" s="8"/>
      <c r="K139" s="12"/>
      <c r="L139" s="20"/>
      <c r="M139" s="12"/>
    </row>
    <row r="140" spans="1:13" ht="14.25">
      <c r="A140" s="5"/>
      <c r="B140" s="12"/>
      <c r="C140" s="17"/>
      <c r="D140" s="17"/>
      <c r="E140" s="17"/>
      <c r="F140" s="8"/>
      <c r="G140" s="18"/>
      <c r="H140" s="8"/>
      <c r="I140" s="13"/>
      <c r="J140" s="8"/>
      <c r="K140" s="12"/>
      <c r="L140" s="20"/>
      <c r="M140" s="12"/>
    </row>
    <row r="141" spans="1:13" ht="14.25">
      <c r="A141" s="5"/>
      <c r="B141" s="12"/>
      <c r="C141" s="17"/>
      <c r="D141" s="17"/>
      <c r="E141" s="17"/>
      <c r="F141" s="8"/>
      <c r="G141" s="18"/>
      <c r="H141" s="8"/>
      <c r="I141" s="13"/>
      <c r="J141" s="8"/>
      <c r="K141" s="12"/>
      <c r="L141" s="20"/>
      <c r="M141" s="12"/>
    </row>
    <row r="142" spans="1:13" ht="14.25">
      <c r="A142" s="5"/>
      <c r="B142" s="12"/>
      <c r="C142" s="17"/>
      <c r="D142" s="17"/>
      <c r="E142" s="17"/>
      <c r="F142" s="8"/>
      <c r="G142" s="18"/>
      <c r="H142" s="8"/>
      <c r="I142" s="13"/>
      <c r="J142" s="8"/>
      <c r="K142" s="12"/>
      <c r="L142" s="20"/>
      <c r="M142" s="12"/>
    </row>
    <row r="143" spans="1:13" ht="14.25">
      <c r="A143" s="5"/>
      <c r="B143" s="12"/>
      <c r="C143" s="17"/>
      <c r="D143" s="17"/>
      <c r="E143" s="17"/>
      <c r="F143" s="8"/>
      <c r="G143" s="18"/>
      <c r="H143" s="8"/>
      <c r="I143" s="13"/>
      <c r="J143" s="8"/>
      <c r="K143" s="12"/>
      <c r="L143" s="20"/>
      <c r="M143" s="12"/>
    </row>
    <row r="144" spans="1:13" ht="14.25">
      <c r="A144" s="5"/>
      <c r="B144" s="12"/>
      <c r="C144" s="17"/>
      <c r="D144" s="17"/>
      <c r="E144" s="17"/>
      <c r="F144" s="8"/>
      <c r="G144" s="18"/>
      <c r="H144" s="8"/>
      <c r="I144" s="13"/>
      <c r="J144" s="8"/>
      <c r="K144" s="12"/>
      <c r="L144" s="20"/>
      <c r="M144" s="12"/>
    </row>
    <row r="145" spans="1:13" ht="14.25">
      <c r="A145" s="5"/>
      <c r="B145" s="12"/>
      <c r="C145" s="17"/>
      <c r="D145" s="17"/>
      <c r="E145" s="17"/>
      <c r="F145" s="8"/>
      <c r="G145" s="18"/>
      <c r="H145" s="8"/>
      <c r="I145" s="13"/>
      <c r="J145" s="8"/>
      <c r="K145" s="12"/>
      <c r="L145" s="20"/>
      <c r="M145" s="12"/>
    </row>
    <row r="146" spans="1:13" ht="14.25">
      <c r="A146" s="5"/>
      <c r="B146" s="12"/>
      <c r="C146" s="17"/>
      <c r="D146" s="17"/>
      <c r="E146" s="17"/>
      <c r="F146" s="8"/>
      <c r="G146" s="18"/>
      <c r="H146" s="8"/>
      <c r="I146" s="13"/>
      <c r="J146" s="8"/>
      <c r="K146" s="12"/>
      <c r="L146" s="20"/>
      <c r="M146" s="12"/>
    </row>
    <row r="147" spans="1:13" ht="14.25">
      <c r="A147" s="5"/>
      <c r="B147" s="12"/>
      <c r="C147" s="17"/>
      <c r="D147" s="17"/>
      <c r="E147" s="17"/>
      <c r="F147" s="8"/>
      <c r="G147" s="18"/>
      <c r="H147" s="8"/>
      <c r="I147" s="13"/>
      <c r="J147" s="8"/>
      <c r="K147" s="12"/>
      <c r="L147" s="20"/>
      <c r="M147" s="12"/>
    </row>
    <row r="148" spans="1:13" ht="14.25">
      <c r="A148" s="5"/>
      <c r="B148" s="12"/>
      <c r="C148" s="17"/>
      <c r="D148" s="17"/>
      <c r="E148" s="17"/>
      <c r="F148" s="8"/>
      <c r="G148" s="18"/>
      <c r="H148" s="8"/>
      <c r="I148" s="13"/>
      <c r="J148" s="8"/>
      <c r="K148" s="12"/>
      <c r="L148" s="20"/>
      <c r="M148" s="12"/>
    </row>
    <row r="149" spans="1:13" ht="14.25">
      <c r="A149" s="5"/>
      <c r="B149" s="12"/>
      <c r="C149" s="17"/>
      <c r="D149" s="17"/>
      <c r="E149" s="17"/>
      <c r="F149" s="8"/>
      <c r="G149" s="18"/>
      <c r="H149" s="8"/>
      <c r="I149" s="13"/>
      <c r="J149" s="8"/>
      <c r="K149" s="12"/>
      <c r="L149" s="20"/>
      <c r="M149" s="12"/>
    </row>
    <row r="150" spans="1:13" ht="14.25">
      <c r="A150" s="5"/>
      <c r="B150" s="12"/>
      <c r="C150" s="17"/>
      <c r="D150" s="17"/>
      <c r="E150" s="17"/>
      <c r="F150" s="8"/>
      <c r="G150" s="18"/>
      <c r="H150" s="8"/>
      <c r="I150" s="13"/>
      <c r="J150" s="8"/>
      <c r="K150" s="12"/>
      <c r="L150" s="20"/>
      <c r="M150" s="12"/>
    </row>
    <row r="151" spans="1:13" ht="14.25">
      <c r="A151" s="5"/>
      <c r="B151" s="12"/>
      <c r="C151" s="17"/>
      <c r="D151" s="17"/>
      <c r="E151" s="17"/>
      <c r="F151" s="8"/>
      <c r="G151" s="18"/>
      <c r="H151" s="8"/>
      <c r="I151" s="13"/>
      <c r="J151" s="8"/>
      <c r="K151" s="12"/>
      <c r="L151" s="20"/>
      <c r="M151" s="12"/>
    </row>
    <row r="152" spans="1:13" ht="14.25">
      <c r="A152" s="5"/>
      <c r="B152" s="12"/>
      <c r="C152" s="17"/>
      <c r="D152" s="17"/>
      <c r="E152" s="17"/>
      <c r="F152" s="8"/>
      <c r="G152" s="18"/>
      <c r="H152" s="8"/>
      <c r="I152" s="13"/>
      <c r="J152" s="8"/>
      <c r="K152" s="12"/>
      <c r="L152" s="20"/>
      <c r="M152" s="12"/>
    </row>
    <row r="153" spans="1:13" ht="14.25">
      <c r="A153" s="5"/>
      <c r="B153" s="12"/>
      <c r="C153" s="17"/>
      <c r="D153" s="17"/>
      <c r="E153" s="17"/>
      <c r="F153" s="8"/>
      <c r="G153" s="18"/>
      <c r="H153" s="8"/>
      <c r="I153" s="13"/>
      <c r="J153" s="8"/>
      <c r="K153" s="12"/>
      <c r="L153" s="20"/>
      <c r="M153" s="12"/>
    </row>
    <row r="154" spans="1:13" ht="14.25">
      <c r="A154" s="5"/>
      <c r="B154" s="12"/>
      <c r="C154" s="17"/>
      <c r="D154" s="17"/>
      <c r="E154" s="17"/>
      <c r="F154" s="8"/>
      <c r="G154" s="18"/>
      <c r="H154" s="8"/>
      <c r="I154" s="13"/>
      <c r="J154" s="8"/>
      <c r="K154" s="12"/>
      <c r="L154" s="20"/>
      <c r="M154" s="12"/>
    </row>
    <row r="155" spans="1:13" ht="14.25">
      <c r="A155" s="5"/>
      <c r="B155" s="12"/>
      <c r="C155" s="17"/>
      <c r="D155" s="17"/>
      <c r="E155" s="17"/>
      <c r="F155" s="8"/>
      <c r="G155" s="18"/>
      <c r="H155" s="8"/>
      <c r="I155" s="13"/>
      <c r="J155" s="8"/>
      <c r="K155" s="12"/>
      <c r="L155" s="20"/>
      <c r="M155" s="12"/>
    </row>
    <row r="156" spans="1:13" ht="14.25">
      <c r="A156" s="5"/>
      <c r="B156" s="12"/>
      <c r="C156" s="17"/>
      <c r="D156" s="17"/>
      <c r="E156" s="17"/>
      <c r="F156" s="8"/>
      <c r="G156" s="18"/>
      <c r="H156" s="8"/>
      <c r="I156" s="13"/>
      <c r="J156" s="8"/>
      <c r="K156" s="12"/>
      <c r="L156" s="20"/>
      <c r="M156" s="12"/>
    </row>
    <row r="157" spans="1:13" ht="14.25">
      <c r="A157" s="5"/>
      <c r="B157" s="12"/>
      <c r="C157" s="17"/>
      <c r="D157" s="17"/>
      <c r="E157" s="17"/>
      <c r="F157" s="8"/>
      <c r="G157" s="18"/>
      <c r="H157" s="8"/>
      <c r="I157" s="13"/>
      <c r="J157" s="8"/>
      <c r="K157" s="12"/>
      <c r="L157" s="20"/>
      <c r="M157" s="12"/>
    </row>
    <row r="158" spans="1:13" ht="14.25">
      <c r="A158" s="5"/>
      <c r="B158" s="12"/>
      <c r="C158" s="17"/>
      <c r="D158" s="17"/>
      <c r="E158" s="17"/>
      <c r="F158" s="8"/>
      <c r="G158" s="18"/>
      <c r="H158" s="8"/>
      <c r="I158" s="13"/>
      <c r="J158" s="8"/>
      <c r="K158" s="12"/>
      <c r="L158" s="20"/>
      <c r="M158" s="12"/>
    </row>
    <row r="159" spans="1:13" ht="14.25">
      <c r="A159" s="5"/>
      <c r="B159" s="12"/>
      <c r="C159" s="17"/>
      <c r="D159" s="17"/>
      <c r="E159" s="17"/>
      <c r="F159" s="8"/>
      <c r="G159" s="18"/>
      <c r="H159" s="8"/>
      <c r="I159" s="13"/>
      <c r="J159" s="8"/>
      <c r="K159" s="12"/>
      <c r="L159" s="20"/>
      <c r="M159" s="12"/>
    </row>
    <row r="160" spans="1:13" ht="14.25">
      <c r="A160" s="5"/>
      <c r="B160" s="12"/>
      <c r="C160" s="17"/>
      <c r="D160" s="17"/>
      <c r="E160" s="17"/>
      <c r="F160" s="8"/>
      <c r="G160" s="18"/>
      <c r="H160" s="8"/>
      <c r="I160" s="13"/>
      <c r="J160" s="8"/>
      <c r="K160" s="12"/>
      <c r="L160" s="20"/>
      <c r="M160" s="12"/>
    </row>
    <row r="161" spans="1:13" ht="14.25">
      <c r="A161" s="5"/>
      <c r="B161" s="12"/>
      <c r="C161" s="17"/>
      <c r="D161" s="17"/>
      <c r="E161" s="17"/>
      <c r="F161" s="8"/>
      <c r="G161" s="18"/>
      <c r="H161" s="8"/>
      <c r="I161" s="13"/>
      <c r="J161" s="8"/>
      <c r="K161" s="12"/>
      <c r="L161" s="20"/>
      <c r="M161" s="12"/>
    </row>
    <row r="162" spans="1:13" ht="14.25">
      <c r="A162" s="5"/>
      <c r="B162" s="12"/>
      <c r="C162" s="17"/>
      <c r="D162" s="17"/>
      <c r="E162" s="17"/>
      <c r="F162" s="8"/>
      <c r="G162" s="18"/>
      <c r="H162" s="8"/>
      <c r="I162" s="13"/>
      <c r="J162" s="8"/>
      <c r="K162" s="12"/>
      <c r="L162" s="20"/>
      <c r="M162" s="12"/>
    </row>
    <row r="163" spans="1:13" ht="14.25">
      <c r="A163" s="5"/>
      <c r="B163" s="12"/>
      <c r="C163" s="17"/>
      <c r="D163" s="17"/>
      <c r="E163" s="17"/>
      <c r="F163" s="8"/>
      <c r="G163" s="18"/>
      <c r="H163" s="8"/>
      <c r="I163" s="13"/>
      <c r="J163" s="8"/>
      <c r="K163" s="12"/>
      <c r="L163" s="20"/>
      <c r="M163" s="12"/>
    </row>
    <row r="164" spans="1:13" ht="14.25">
      <c r="A164" s="5"/>
      <c r="B164" s="12"/>
      <c r="C164" s="17"/>
      <c r="D164" s="17"/>
      <c r="E164" s="17"/>
      <c r="F164" s="8"/>
      <c r="G164" s="18"/>
      <c r="H164" s="8"/>
      <c r="I164" s="13"/>
      <c r="J164" s="8"/>
      <c r="K164" s="12"/>
      <c r="L164" s="20"/>
      <c r="M164" s="12"/>
    </row>
    <row r="165" spans="1:13" ht="14.25">
      <c r="A165" s="5"/>
      <c r="B165" s="12"/>
      <c r="C165" s="17"/>
      <c r="D165" s="17"/>
      <c r="E165" s="17"/>
      <c r="F165" s="8"/>
      <c r="G165" s="18"/>
      <c r="H165" s="8"/>
      <c r="I165" s="13"/>
      <c r="J165" s="8"/>
      <c r="K165" s="12"/>
      <c r="L165" s="20"/>
      <c r="M165" s="12"/>
    </row>
    <row r="166" spans="1:13" ht="14.25">
      <c r="A166" s="5"/>
      <c r="B166" s="12"/>
      <c r="C166" s="17"/>
      <c r="D166" s="17"/>
      <c r="E166" s="17"/>
      <c r="F166" s="8"/>
      <c r="G166" s="18"/>
      <c r="H166" s="8"/>
      <c r="I166" s="13"/>
      <c r="J166" s="8"/>
      <c r="K166" s="12"/>
      <c r="L166" s="20"/>
      <c r="M166" s="12"/>
    </row>
    <row r="167" spans="1:13" ht="14.25">
      <c r="A167" s="5"/>
      <c r="B167" s="12"/>
      <c r="C167" s="17"/>
      <c r="D167" s="17"/>
      <c r="E167" s="17"/>
      <c r="F167" s="8"/>
      <c r="G167" s="18"/>
      <c r="H167" s="8"/>
      <c r="I167" s="13"/>
      <c r="J167" s="8"/>
      <c r="K167" s="12"/>
      <c r="L167" s="20"/>
      <c r="M167" s="12"/>
    </row>
    <row r="168" spans="1:13" ht="14.25">
      <c r="A168" s="5"/>
      <c r="B168" s="12"/>
      <c r="C168" s="17"/>
      <c r="D168" s="17"/>
      <c r="E168" s="17"/>
      <c r="F168" s="8"/>
      <c r="G168" s="18"/>
      <c r="H168" s="8"/>
      <c r="I168" s="13"/>
      <c r="J168" s="8"/>
      <c r="K168" s="12"/>
      <c r="L168" s="20"/>
      <c r="M168" s="12"/>
    </row>
    <row r="169" spans="1:13" ht="14.25">
      <c r="A169" s="5"/>
      <c r="B169" s="12"/>
      <c r="C169" s="17"/>
      <c r="D169" s="17"/>
      <c r="E169" s="17"/>
      <c r="F169" s="8"/>
      <c r="G169" s="18"/>
      <c r="H169" s="8"/>
      <c r="I169" s="13"/>
      <c r="J169" s="8"/>
      <c r="K169" s="12"/>
      <c r="L169" s="20"/>
      <c r="M169" s="12"/>
    </row>
    <row r="170" spans="1:13" ht="14.25">
      <c r="A170" s="5"/>
      <c r="B170" s="12"/>
      <c r="C170" s="17"/>
      <c r="D170" s="17"/>
      <c r="E170" s="17"/>
      <c r="F170" s="8"/>
      <c r="G170" s="18"/>
      <c r="H170" s="8"/>
      <c r="I170" s="13"/>
      <c r="J170" s="8"/>
      <c r="K170" s="12"/>
      <c r="L170" s="20"/>
      <c r="M170" s="12"/>
    </row>
    <row r="171" spans="1:13" ht="14.25">
      <c r="A171" s="5"/>
      <c r="B171" s="12"/>
      <c r="C171" s="17"/>
      <c r="D171" s="17"/>
      <c r="E171" s="17"/>
      <c r="F171" s="8"/>
      <c r="G171" s="18"/>
      <c r="H171" s="8"/>
      <c r="I171" s="13"/>
      <c r="J171" s="8"/>
      <c r="K171" s="12"/>
      <c r="L171" s="20"/>
      <c r="M171" s="12"/>
    </row>
    <row r="172" spans="1:13" ht="14.25">
      <c r="A172" s="5"/>
      <c r="B172" s="12"/>
      <c r="C172" s="17"/>
      <c r="D172" s="17"/>
      <c r="E172" s="17"/>
      <c r="F172" s="8"/>
      <c r="G172" s="18"/>
      <c r="H172" s="8"/>
      <c r="I172" s="13"/>
      <c r="J172" s="8"/>
      <c r="K172" s="12"/>
      <c r="L172" s="20"/>
      <c r="M172" s="12"/>
    </row>
    <row r="173" spans="1:13" ht="14.25">
      <c r="A173" s="5"/>
      <c r="B173" s="12"/>
      <c r="C173" s="17"/>
      <c r="D173" s="17"/>
      <c r="E173" s="17"/>
      <c r="F173" s="8"/>
      <c r="G173" s="18"/>
      <c r="H173" s="8"/>
      <c r="I173" s="13"/>
      <c r="J173" s="8"/>
      <c r="K173" s="12"/>
      <c r="L173" s="20"/>
      <c r="M173" s="12"/>
    </row>
    <row r="174" spans="1:13" ht="14.25">
      <c r="A174" s="5"/>
      <c r="B174" s="12"/>
      <c r="C174" s="17"/>
      <c r="D174" s="17"/>
      <c r="E174" s="17"/>
      <c r="F174" s="8"/>
      <c r="G174" s="18"/>
      <c r="H174" s="8"/>
      <c r="I174" s="13"/>
      <c r="J174" s="8"/>
      <c r="K174" s="12"/>
      <c r="L174" s="20"/>
      <c r="M174" s="12"/>
    </row>
    <row r="175" spans="1:13" ht="14.25">
      <c r="A175" s="5"/>
      <c r="B175" s="12"/>
      <c r="C175" s="17"/>
      <c r="D175" s="17"/>
      <c r="E175" s="17"/>
      <c r="F175" s="8"/>
      <c r="G175" s="18"/>
      <c r="H175" s="8"/>
      <c r="I175" s="13"/>
      <c r="J175" s="8"/>
      <c r="K175" s="12"/>
      <c r="L175" s="20"/>
      <c r="M175" s="12"/>
    </row>
    <row r="176" spans="1:13" ht="14.25">
      <c r="A176" s="5"/>
      <c r="B176" s="12"/>
      <c r="C176" s="17"/>
      <c r="D176" s="17"/>
      <c r="E176" s="17"/>
      <c r="F176" s="8"/>
      <c r="G176" s="18"/>
      <c r="H176" s="8"/>
      <c r="I176" s="13"/>
      <c r="J176" s="8"/>
      <c r="K176" s="12"/>
      <c r="L176" s="20"/>
      <c r="M176" s="12"/>
    </row>
    <row r="177" spans="1:13" ht="14.25">
      <c r="A177" s="5"/>
      <c r="B177" s="12"/>
      <c r="C177" s="17"/>
      <c r="D177" s="17"/>
      <c r="E177" s="17"/>
      <c r="F177" s="8"/>
      <c r="G177" s="18"/>
      <c r="H177" s="8"/>
      <c r="I177" s="13"/>
      <c r="J177" s="8"/>
      <c r="K177" s="12"/>
      <c r="L177" s="20"/>
      <c r="M177" s="12"/>
    </row>
    <row r="178" spans="1:13" ht="14.25">
      <c r="A178" s="5"/>
      <c r="B178" s="12"/>
      <c r="C178" s="17"/>
      <c r="D178" s="17"/>
      <c r="E178" s="17"/>
      <c r="F178" s="8"/>
      <c r="G178" s="18"/>
      <c r="H178" s="8"/>
      <c r="I178" s="13"/>
      <c r="J178" s="8"/>
      <c r="K178" s="12"/>
      <c r="L178" s="20"/>
      <c r="M178" s="12"/>
    </row>
    <row r="179" spans="1:13" ht="14.25">
      <c r="A179" s="5"/>
      <c r="B179" s="12"/>
      <c r="C179" s="17"/>
      <c r="D179" s="17"/>
      <c r="E179" s="17"/>
      <c r="F179" s="8"/>
      <c r="G179" s="18"/>
      <c r="H179" s="8"/>
      <c r="I179" s="13"/>
      <c r="J179" s="8"/>
      <c r="K179" s="12"/>
      <c r="L179" s="20"/>
      <c r="M179" s="12"/>
    </row>
    <row r="180" spans="1:13" ht="14.25">
      <c r="A180" s="5"/>
      <c r="B180" s="12"/>
      <c r="C180" s="17"/>
      <c r="D180" s="17"/>
      <c r="E180" s="17"/>
      <c r="F180" s="8"/>
      <c r="G180" s="18"/>
      <c r="H180" s="8"/>
      <c r="I180" s="13"/>
      <c r="J180" s="8"/>
      <c r="K180" s="12"/>
      <c r="L180" s="20"/>
      <c r="M180" s="12"/>
    </row>
    <row r="181" spans="1:13" ht="14.25">
      <c r="A181" s="5"/>
      <c r="B181" s="12"/>
      <c r="C181" s="17"/>
      <c r="D181" s="17"/>
      <c r="E181" s="17"/>
      <c r="F181" s="8"/>
      <c r="G181" s="18"/>
      <c r="H181" s="8"/>
      <c r="I181" s="13"/>
      <c r="J181" s="8"/>
      <c r="K181" s="12"/>
      <c r="L181" s="20"/>
      <c r="M181" s="12"/>
    </row>
    <row r="182" spans="1:13" ht="14.25">
      <c r="A182" s="5"/>
      <c r="B182" s="12"/>
      <c r="C182" s="17"/>
      <c r="D182" s="17"/>
      <c r="E182" s="17"/>
      <c r="F182" s="8"/>
      <c r="G182" s="18"/>
      <c r="H182" s="8"/>
      <c r="I182" s="13"/>
      <c r="J182" s="8"/>
      <c r="K182" s="12"/>
      <c r="L182" s="20"/>
      <c r="M182" s="12"/>
    </row>
    <row r="183" spans="1:13" ht="14.25">
      <c r="A183" s="5"/>
      <c r="B183" s="12"/>
      <c r="C183" s="17"/>
      <c r="D183" s="17"/>
      <c r="E183" s="17"/>
      <c r="F183" s="8"/>
      <c r="G183" s="18"/>
      <c r="H183" s="8"/>
      <c r="I183" s="13"/>
      <c r="J183" s="8"/>
      <c r="K183" s="12"/>
      <c r="L183" s="20"/>
      <c r="M183" s="12"/>
    </row>
    <row r="184" spans="1:13" ht="14.25">
      <c r="A184" s="5"/>
      <c r="B184" s="12"/>
      <c r="C184" s="17"/>
      <c r="D184" s="17"/>
      <c r="E184" s="17"/>
      <c r="F184" s="8"/>
      <c r="G184" s="18"/>
      <c r="H184" s="8"/>
      <c r="I184" s="13"/>
      <c r="J184" s="8"/>
      <c r="K184" s="12"/>
      <c r="L184" s="20"/>
      <c r="M184" s="12"/>
    </row>
    <row r="185" spans="1:13" ht="14.25">
      <c r="A185" s="5"/>
      <c r="B185" s="12"/>
      <c r="C185" s="17"/>
      <c r="D185" s="17"/>
      <c r="E185" s="17"/>
      <c r="F185" s="8"/>
      <c r="G185" s="18"/>
      <c r="H185" s="8"/>
      <c r="I185" s="13"/>
      <c r="J185" s="8"/>
      <c r="K185" s="12"/>
      <c r="L185" s="20"/>
      <c r="M185" s="12"/>
    </row>
    <row r="186" spans="1:13" ht="14.25">
      <c r="A186" s="5"/>
      <c r="B186" s="12"/>
      <c r="C186" s="17"/>
      <c r="D186" s="17"/>
      <c r="E186" s="17"/>
      <c r="F186" s="8"/>
      <c r="G186" s="18"/>
      <c r="H186" s="8"/>
      <c r="I186" s="13"/>
      <c r="J186" s="8"/>
      <c r="K186" s="12"/>
      <c r="L186" s="20"/>
      <c r="M186" s="12"/>
    </row>
    <row r="187" spans="1:13" ht="14.25">
      <c r="A187" s="5"/>
      <c r="B187" s="12"/>
      <c r="C187" s="17"/>
      <c r="D187" s="17"/>
      <c r="E187" s="17"/>
      <c r="F187" s="8"/>
      <c r="G187" s="18"/>
      <c r="H187" s="8"/>
      <c r="I187" s="13"/>
      <c r="J187" s="8"/>
      <c r="K187" s="12"/>
      <c r="L187" s="20"/>
      <c r="M187" s="12"/>
    </row>
    <row r="188" spans="1:13" ht="14.25">
      <c r="A188" s="5"/>
      <c r="B188" s="12"/>
      <c r="C188" s="17"/>
      <c r="D188" s="17"/>
      <c r="E188" s="17"/>
      <c r="F188" s="8"/>
      <c r="G188" s="18"/>
      <c r="H188" s="8"/>
      <c r="I188" s="13"/>
      <c r="J188" s="8"/>
      <c r="K188" s="12"/>
      <c r="L188" s="20"/>
      <c r="M188" s="12"/>
    </row>
    <row r="189" spans="1:13" ht="14.25">
      <c r="A189" s="5"/>
      <c r="B189" s="12"/>
      <c r="C189" s="17"/>
      <c r="D189" s="17"/>
      <c r="E189" s="17"/>
      <c r="F189" s="8"/>
      <c r="G189" s="18"/>
      <c r="H189" s="8"/>
      <c r="I189" s="13"/>
      <c r="J189" s="8"/>
      <c r="K189" s="12"/>
      <c r="L189" s="20"/>
      <c r="M189" s="12"/>
    </row>
    <row r="190" spans="1:13" ht="14.25">
      <c r="A190" s="5"/>
      <c r="B190" s="12"/>
      <c r="C190" s="17"/>
      <c r="D190" s="17"/>
      <c r="E190" s="17"/>
      <c r="F190" s="8"/>
      <c r="G190" s="18"/>
      <c r="H190" s="8"/>
      <c r="I190" s="13"/>
      <c r="J190" s="8"/>
      <c r="K190" s="12"/>
      <c r="L190" s="20"/>
      <c r="M190" s="12"/>
    </row>
    <row r="191" spans="1:13" ht="14.25">
      <c r="A191" s="5"/>
      <c r="B191" s="12"/>
      <c r="C191" s="17"/>
      <c r="D191" s="17"/>
      <c r="E191" s="17"/>
      <c r="F191" s="8"/>
      <c r="G191" s="18"/>
      <c r="H191" s="8"/>
      <c r="I191" s="13"/>
      <c r="J191" s="8"/>
      <c r="K191" s="12"/>
      <c r="L191" s="20"/>
      <c r="M191" s="12"/>
    </row>
    <row r="192" spans="1:13" ht="14.25">
      <c r="A192" s="5"/>
      <c r="B192" s="12"/>
      <c r="C192" s="16"/>
      <c r="D192" s="16"/>
      <c r="E192" s="16"/>
      <c r="F192" s="8"/>
      <c r="G192" s="18"/>
      <c r="H192" s="8"/>
      <c r="I192" s="11"/>
      <c r="J192" s="8"/>
      <c r="K192" s="12"/>
      <c r="L192" s="20"/>
      <c r="M192" s="12"/>
    </row>
    <row r="193" spans="1:13" ht="14.25">
      <c r="A193" s="5"/>
      <c r="B193" s="12"/>
      <c r="C193" s="16"/>
      <c r="D193" s="16"/>
      <c r="E193" s="16"/>
      <c r="F193" s="8"/>
      <c r="G193" s="18"/>
      <c r="H193" s="8"/>
      <c r="I193" s="11"/>
      <c r="J193" s="8"/>
      <c r="K193" s="12"/>
      <c r="L193" s="20"/>
      <c r="M193" s="12"/>
    </row>
    <row r="194" spans="1:13" ht="14.25">
      <c r="A194" s="5"/>
      <c r="B194" s="12"/>
      <c r="C194" s="16"/>
      <c r="D194" s="16"/>
      <c r="E194" s="16"/>
      <c r="F194" s="8"/>
      <c r="G194" s="18"/>
      <c r="H194" s="8"/>
      <c r="I194" s="11"/>
      <c r="J194" s="8"/>
      <c r="K194" s="12"/>
      <c r="L194" s="20"/>
      <c r="M194" s="12"/>
    </row>
    <row r="195" spans="1:13" ht="14.25">
      <c r="A195" s="5"/>
      <c r="B195" s="12"/>
      <c r="C195" s="16"/>
      <c r="D195" s="16"/>
      <c r="E195" s="16"/>
      <c r="F195" s="8"/>
      <c r="G195" s="18"/>
      <c r="H195" s="8"/>
      <c r="I195" s="11"/>
      <c r="J195" s="8"/>
      <c r="K195" s="12"/>
      <c r="L195" s="20"/>
      <c r="M195" s="12"/>
    </row>
    <row r="196" spans="1:13" ht="14.25">
      <c r="A196" s="5"/>
      <c r="B196" s="12"/>
      <c r="C196" s="17"/>
      <c r="D196" s="17"/>
      <c r="E196" s="17"/>
      <c r="F196" s="8"/>
      <c r="G196" s="18"/>
      <c r="H196" s="8"/>
      <c r="I196" s="13"/>
      <c r="J196" s="8"/>
      <c r="K196" s="12"/>
      <c r="L196" s="20"/>
      <c r="M196" s="12"/>
    </row>
    <row r="197" spans="1:13" ht="14.25">
      <c r="A197" s="5"/>
      <c r="B197" s="12"/>
      <c r="C197" s="17"/>
      <c r="D197" s="17"/>
      <c r="E197" s="17"/>
      <c r="F197" s="8"/>
      <c r="G197" s="18"/>
      <c r="H197" s="8"/>
      <c r="I197" s="13"/>
      <c r="J197" s="8"/>
      <c r="K197" s="12"/>
      <c r="L197" s="20"/>
      <c r="M197" s="12"/>
    </row>
    <row r="198" spans="1:13" ht="14.25">
      <c r="A198" s="5"/>
      <c r="B198" s="12"/>
      <c r="C198" s="17"/>
      <c r="D198" s="17"/>
      <c r="E198" s="17"/>
      <c r="F198" s="8"/>
      <c r="G198" s="18"/>
      <c r="H198" s="8"/>
      <c r="I198" s="13"/>
      <c r="J198" s="8"/>
      <c r="K198" s="12"/>
      <c r="L198" s="20"/>
      <c r="M198" s="12"/>
    </row>
    <row r="199" spans="1:13" ht="14.25">
      <c r="A199" s="5"/>
      <c r="B199" s="12"/>
      <c r="C199" s="17"/>
      <c r="D199" s="17"/>
      <c r="E199" s="17"/>
      <c r="F199" s="8"/>
      <c r="G199" s="18"/>
      <c r="H199" s="8"/>
      <c r="I199" s="13"/>
      <c r="J199" s="8"/>
      <c r="K199" s="12"/>
      <c r="L199" s="20"/>
      <c r="M199" s="12"/>
    </row>
    <row r="200" spans="1:13" ht="14.25">
      <c r="A200" s="5"/>
      <c r="B200" s="12"/>
      <c r="C200" s="17"/>
      <c r="D200" s="17"/>
      <c r="E200" s="17"/>
      <c r="F200" s="8"/>
      <c r="G200" s="18"/>
      <c r="H200" s="8"/>
      <c r="I200" s="13"/>
      <c r="J200" s="8"/>
      <c r="K200" s="12"/>
      <c r="L200" s="20"/>
      <c r="M200" s="12"/>
    </row>
    <row r="202" spans="1:13" ht="24.75" customHeight="1">
      <c r="A202" s="68" t="s">
        <v>326</v>
      </c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</row>
  </sheetData>
  <sortState ref="A5:M200">
    <sortCondition ref="C5:C200"/>
    <sortCondition ref="K5:K200"/>
  </sortState>
  <mergeCells count="9">
    <mergeCell ref="A1:M1"/>
    <mergeCell ref="F3:J3"/>
    <mergeCell ref="K3:M3"/>
    <mergeCell ref="A202:M202"/>
    <mergeCell ref="A3:A4"/>
    <mergeCell ref="B3:B4"/>
    <mergeCell ref="C3:C4"/>
    <mergeCell ref="D3:D4"/>
    <mergeCell ref="E3:E4"/>
  </mergeCells>
  <phoneticPr fontId="15" type="noConversion"/>
  <pageMargins left="0.70763888888888904" right="0.70763888888888904" top="0.74791666666666701" bottom="0.55000000000000004" header="0.31388888888888899" footer="0.31388888888888899"/>
  <pageSetup paperSize="9" orientation="landscape"/>
  <headerFooter>
    <oddFooter>&amp;C(第&amp;P页，共&amp;N页)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3"/>
  <sheetViews>
    <sheetView workbookViewId="0">
      <pane ySplit="4" topLeftCell="A5" activePane="bottomLeft" state="frozen"/>
      <selection pane="bottomLeft" activeCell="O1" sqref="O1"/>
    </sheetView>
  </sheetViews>
  <sheetFormatPr defaultColWidth="9" defaultRowHeight="13.5"/>
  <cols>
    <col min="1" max="1" width="4.5" style="1" customWidth="1"/>
    <col min="2" max="2" width="5.75" style="1" customWidth="1"/>
    <col min="3" max="3" width="22" style="1" customWidth="1"/>
    <col min="4" max="4" width="9" style="1"/>
    <col min="5" max="5" width="23.75" style="1" customWidth="1"/>
    <col min="6" max="10" width="8.375" style="1" customWidth="1"/>
    <col min="11" max="12" width="6.625" style="1" customWidth="1"/>
    <col min="13" max="13" width="7.625" style="1" customWidth="1"/>
    <col min="14" max="14" width="18.875" style="1" customWidth="1"/>
    <col min="15" max="16384" width="9" style="1"/>
  </cols>
  <sheetData>
    <row r="1" spans="1:15" ht="24">
      <c r="A1" s="66" t="s">
        <v>325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15" ht="14.25">
      <c r="A2" s="2"/>
      <c r="B2" s="3"/>
      <c r="K2" s="3"/>
      <c r="L2" s="3"/>
      <c r="M2" s="3"/>
    </row>
    <row r="3" spans="1:15" ht="14.25">
      <c r="A3" s="67" t="s">
        <v>0</v>
      </c>
      <c r="B3" s="67" t="s">
        <v>1</v>
      </c>
      <c r="C3" s="67" t="s">
        <v>2</v>
      </c>
      <c r="D3" s="67" t="s">
        <v>3</v>
      </c>
      <c r="E3" s="67" t="s">
        <v>4</v>
      </c>
      <c r="F3" s="67" t="s">
        <v>5</v>
      </c>
      <c r="G3" s="67"/>
      <c r="H3" s="67"/>
      <c r="I3" s="67"/>
      <c r="J3" s="67"/>
      <c r="K3" s="67" t="s">
        <v>6</v>
      </c>
      <c r="L3" s="67"/>
      <c r="M3" s="67"/>
    </row>
    <row r="4" spans="1:15" ht="30.75">
      <c r="A4" s="67"/>
      <c r="B4" s="67"/>
      <c r="C4" s="67"/>
      <c r="D4" s="67"/>
      <c r="E4" s="67"/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</row>
    <row r="5" spans="1:15" ht="20.25">
      <c r="A5" s="5">
        <v>1</v>
      </c>
      <c r="B5" s="6">
        <v>7</v>
      </c>
      <c r="C5" s="7" t="s">
        <v>256</v>
      </c>
      <c r="D5" s="7" t="s">
        <v>289</v>
      </c>
      <c r="E5" s="7" t="s">
        <v>290</v>
      </c>
      <c r="F5" s="8"/>
      <c r="G5" s="7" t="s">
        <v>291</v>
      </c>
      <c r="H5" s="8"/>
      <c r="I5" s="11"/>
      <c r="J5" s="8"/>
      <c r="K5" s="12"/>
      <c r="L5" s="7" t="s">
        <v>21</v>
      </c>
      <c r="M5" s="12"/>
      <c r="N5" s="7" t="s">
        <v>291</v>
      </c>
      <c r="O5" s="7" t="s">
        <v>21</v>
      </c>
    </row>
    <row r="6" spans="1:15" ht="20.25">
      <c r="A6" s="5">
        <v>2</v>
      </c>
      <c r="B6" s="6">
        <v>7</v>
      </c>
      <c r="C6" s="7" t="s">
        <v>256</v>
      </c>
      <c r="D6" s="7" t="s">
        <v>257</v>
      </c>
      <c r="E6" s="7" t="s">
        <v>258</v>
      </c>
      <c r="F6" s="8"/>
      <c r="G6" s="7" t="s">
        <v>259</v>
      </c>
      <c r="H6" s="8"/>
      <c r="I6" s="11"/>
      <c r="J6" s="8"/>
      <c r="K6" s="12"/>
      <c r="L6" s="7" t="s">
        <v>29</v>
      </c>
      <c r="M6" s="12"/>
      <c r="N6" s="7" t="s">
        <v>259</v>
      </c>
      <c r="O6" s="7" t="s">
        <v>29</v>
      </c>
    </row>
    <row r="7" spans="1:15" ht="20.25">
      <c r="A7" s="5">
        <v>3</v>
      </c>
      <c r="B7" s="6">
        <v>7</v>
      </c>
      <c r="C7" s="7" t="s">
        <v>256</v>
      </c>
      <c r="D7" s="7" t="s">
        <v>305</v>
      </c>
      <c r="E7" s="7" t="s">
        <v>306</v>
      </c>
      <c r="F7" s="8"/>
      <c r="G7" s="7" t="s">
        <v>307</v>
      </c>
      <c r="H7" s="8"/>
      <c r="I7" s="11"/>
      <c r="J7" s="8"/>
      <c r="K7" s="12"/>
      <c r="L7" s="7" t="s">
        <v>25</v>
      </c>
      <c r="M7" s="12"/>
      <c r="N7" s="7" t="s">
        <v>307</v>
      </c>
      <c r="O7" s="7" t="s">
        <v>25</v>
      </c>
    </row>
    <row r="8" spans="1:15" ht="20.25">
      <c r="A8" s="5">
        <v>4</v>
      </c>
      <c r="B8" s="6">
        <v>7</v>
      </c>
      <c r="C8" s="7" t="s">
        <v>256</v>
      </c>
      <c r="D8" s="7" t="s">
        <v>266</v>
      </c>
      <c r="E8" s="7" t="s">
        <v>267</v>
      </c>
      <c r="F8" s="8"/>
      <c r="G8" s="7" t="s">
        <v>268</v>
      </c>
      <c r="H8" s="8"/>
      <c r="I8" s="11"/>
      <c r="J8" s="8"/>
      <c r="K8" s="12"/>
      <c r="L8" s="7" t="s">
        <v>39</v>
      </c>
      <c r="M8" s="12"/>
      <c r="N8" s="7" t="s">
        <v>268</v>
      </c>
      <c r="O8" s="7" t="s">
        <v>39</v>
      </c>
    </row>
    <row r="9" spans="1:15" ht="20.25">
      <c r="A9" s="5">
        <v>5</v>
      </c>
      <c r="B9" s="6">
        <v>7</v>
      </c>
      <c r="C9" s="7" t="s">
        <v>256</v>
      </c>
      <c r="D9" s="7" t="s">
        <v>260</v>
      </c>
      <c r="E9" s="7" t="s">
        <v>261</v>
      </c>
      <c r="F9" s="8"/>
      <c r="G9" s="7" t="s">
        <v>262</v>
      </c>
      <c r="H9" s="8"/>
      <c r="I9" s="11"/>
      <c r="J9" s="8"/>
      <c r="K9" s="12"/>
      <c r="L9" s="7" t="s">
        <v>70</v>
      </c>
      <c r="M9" s="12"/>
      <c r="N9" s="7" t="s">
        <v>262</v>
      </c>
      <c r="O9" s="7" t="s">
        <v>70</v>
      </c>
    </row>
    <row r="10" spans="1:15" ht="20.25">
      <c r="A10" s="5">
        <v>6</v>
      </c>
      <c r="B10" s="6">
        <v>7</v>
      </c>
      <c r="C10" s="7" t="s">
        <v>256</v>
      </c>
      <c r="D10" s="7" t="s">
        <v>263</v>
      </c>
      <c r="E10" s="7" t="s">
        <v>264</v>
      </c>
      <c r="F10" s="8"/>
      <c r="G10" s="7" t="s">
        <v>265</v>
      </c>
      <c r="H10" s="8"/>
      <c r="I10" s="11"/>
      <c r="J10" s="8"/>
      <c r="K10" s="12"/>
      <c r="L10" s="7" t="s">
        <v>50</v>
      </c>
      <c r="M10" s="12"/>
      <c r="N10" s="7" t="s">
        <v>265</v>
      </c>
      <c r="O10" s="7" t="s">
        <v>50</v>
      </c>
    </row>
    <row r="11" spans="1:15" ht="20.25">
      <c r="A11" s="5">
        <v>7</v>
      </c>
      <c r="B11" s="6">
        <v>7</v>
      </c>
      <c r="C11" s="7" t="s">
        <v>256</v>
      </c>
      <c r="D11" s="7" t="s">
        <v>273</v>
      </c>
      <c r="E11" s="7" t="s">
        <v>274</v>
      </c>
      <c r="F11" s="8"/>
      <c r="G11" s="7" t="s">
        <v>275</v>
      </c>
      <c r="H11" s="8"/>
      <c r="I11" s="11"/>
      <c r="J11" s="8"/>
      <c r="K11" s="12"/>
      <c r="L11" s="7" t="s">
        <v>62</v>
      </c>
      <c r="M11" s="12"/>
      <c r="N11" s="7" t="s">
        <v>275</v>
      </c>
      <c r="O11" s="7" t="s">
        <v>62</v>
      </c>
    </row>
    <row r="12" spans="1:15" ht="20.25">
      <c r="A12" s="5">
        <v>8</v>
      </c>
      <c r="B12" s="6">
        <v>7</v>
      </c>
      <c r="C12" s="7" t="s">
        <v>256</v>
      </c>
      <c r="D12" s="7" t="s">
        <v>279</v>
      </c>
      <c r="E12" s="7" t="s">
        <v>280</v>
      </c>
      <c r="F12" s="8"/>
      <c r="G12" s="7" t="s">
        <v>281</v>
      </c>
      <c r="H12" s="8"/>
      <c r="I12" s="11"/>
      <c r="J12" s="8"/>
      <c r="K12" s="12"/>
      <c r="L12" s="7" t="s">
        <v>58</v>
      </c>
      <c r="M12" s="12"/>
      <c r="N12" s="7" t="s">
        <v>281</v>
      </c>
      <c r="O12" s="7" t="s">
        <v>58</v>
      </c>
    </row>
    <row r="13" spans="1:15" ht="20.25">
      <c r="A13" s="5">
        <v>9</v>
      </c>
      <c r="B13" s="6">
        <v>7</v>
      </c>
      <c r="C13" s="7" t="s">
        <v>256</v>
      </c>
      <c r="D13" s="7" t="s">
        <v>282</v>
      </c>
      <c r="E13" s="7" t="s">
        <v>283</v>
      </c>
      <c r="F13" s="8"/>
      <c r="G13" s="7" t="s">
        <v>284</v>
      </c>
      <c r="H13" s="8"/>
      <c r="I13" s="11"/>
      <c r="J13" s="8"/>
      <c r="K13" s="12"/>
      <c r="L13" s="7" t="s">
        <v>46</v>
      </c>
      <c r="M13" s="12"/>
      <c r="N13" s="7" t="s">
        <v>284</v>
      </c>
      <c r="O13" s="7" t="s">
        <v>46</v>
      </c>
    </row>
    <row r="14" spans="1:15" ht="20.25">
      <c r="A14" s="5">
        <v>10</v>
      </c>
      <c r="B14" s="6">
        <v>7</v>
      </c>
      <c r="C14" s="7" t="s">
        <v>256</v>
      </c>
      <c r="D14" s="7" t="s">
        <v>292</v>
      </c>
      <c r="E14" s="7" t="s">
        <v>293</v>
      </c>
      <c r="F14" s="8"/>
      <c r="G14" s="7" t="s">
        <v>294</v>
      </c>
      <c r="H14" s="8"/>
      <c r="I14" s="11"/>
      <c r="J14" s="8"/>
      <c r="K14" s="12"/>
      <c r="L14" s="7" t="s">
        <v>54</v>
      </c>
      <c r="M14" s="12"/>
      <c r="N14" s="7" t="s">
        <v>294</v>
      </c>
      <c r="O14" s="7" t="s">
        <v>54</v>
      </c>
    </row>
    <row r="15" spans="1:15" ht="20.25">
      <c r="A15" s="5">
        <v>11</v>
      </c>
      <c r="B15" s="6">
        <v>7</v>
      </c>
      <c r="C15" s="7" t="s">
        <v>256</v>
      </c>
      <c r="D15" s="7" t="s">
        <v>322</v>
      </c>
      <c r="E15" s="7" t="s">
        <v>323</v>
      </c>
      <c r="F15" s="8"/>
      <c r="G15" s="7" t="s">
        <v>324</v>
      </c>
      <c r="H15" s="8"/>
      <c r="I15" s="11"/>
      <c r="J15" s="8"/>
      <c r="K15" s="12"/>
      <c r="L15" s="7" t="s">
        <v>74</v>
      </c>
      <c r="M15" s="12"/>
      <c r="N15" s="7" t="s">
        <v>324</v>
      </c>
      <c r="O15" s="7" t="s">
        <v>74</v>
      </c>
    </row>
    <row r="16" spans="1:15" ht="20.25">
      <c r="A16" s="5">
        <v>12</v>
      </c>
      <c r="B16" s="6">
        <v>7</v>
      </c>
      <c r="C16" s="7" t="s">
        <v>256</v>
      </c>
      <c r="D16" s="7" t="s">
        <v>276</v>
      </c>
      <c r="E16" s="7" t="s">
        <v>277</v>
      </c>
      <c r="F16" s="8"/>
      <c r="G16" s="7" t="s">
        <v>278</v>
      </c>
      <c r="H16" s="8"/>
      <c r="I16" s="11"/>
      <c r="J16" s="8"/>
      <c r="K16" s="12"/>
      <c r="L16" s="7" t="s">
        <v>241</v>
      </c>
      <c r="M16" s="12"/>
      <c r="N16" s="7" t="s">
        <v>278</v>
      </c>
      <c r="O16" s="7" t="s">
        <v>241</v>
      </c>
    </row>
    <row r="17" spans="1:15" ht="20.25">
      <c r="A17" s="5">
        <v>13</v>
      </c>
      <c r="B17" s="6">
        <v>7</v>
      </c>
      <c r="C17" s="7" t="s">
        <v>256</v>
      </c>
      <c r="D17" s="7" t="s">
        <v>298</v>
      </c>
      <c r="E17" s="7" t="s">
        <v>299</v>
      </c>
      <c r="F17" s="8"/>
      <c r="G17" s="7" t="s">
        <v>300</v>
      </c>
      <c r="H17" s="8"/>
      <c r="I17" s="11"/>
      <c r="J17" s="8"/>
      <c r="K17" s="12"/>
      <c r="L17" s="7" t="s">
        <v>253</v>
      </c>
      <c r="M17" s="12"/>
      <c r="N17" s="7" t="s">
        <v>300</v>
      </c>
      <c r="O17" s="7" t="s">
        <v>253</v>
      </c>
    </row>
    <row r="18" spans="1:15" ht="20.25">
      <c r="A18" s="5">
        <v>14</v>
      </c>
      <c r="B18" s="6">
        <v>7</v>
      </c>
      <c r="C18" s="7" t="s">
        <v>256</v>
      </c>
      <c r="D18" s="7" t="s">
        <v>295</v>
      </c>
      <c r="E18" s="7" t="s">
        <v>296</v>
      </c>
      <c r="F18" s="8"/>
      <c r="G18" s="7" t="s">
        <v>297</v>
      </c>
      <c r="H18" s="8"/>
      <c r="I18" s="11"/>
      <c r="J18" s="8"/>
      <c r="K18" s="12"/>
      <c r="L18" s="7" t="s">
        <v>223</v>
      </c>
      <c r="M18" s="12"/>
      <c r="N18" s="7" t="s">
        <v>297</v>
      </c>
      <c r="O18" s="7" t="s">
        <v>223</v>
      </c>
    </row>
    <row r="19" spans="1:15" ht="20.25">
      <c r="A19" s="5">
        <v>15</v>
      </c>
      <c r="B19" s="6">
        <v>7</v>
      </c>
      <c r="C19" s="7" t="s">
        <v>256</v>
      </c>
      <c r="D19" s="7" t="s">
        <v>312</v>
      </c>
      <c r="E19" s="7" t="s">
        <v>313</v>
      </c>
      <c r="F19" s="8"/>
      <c r="G19" s="7" t="s">
        <v>314</v>
      </c>
      <c r="H19" s="8"/>
      <c r="I19" s="11"/>
      <c r="J19" s="8"/>
      <c r="K19" s="12"/>
      <c r="L19" s="7" t="s">
        <v>245</v>
      </c>
      <c r="M19" s="12"/>
      <c r="N19" s="7" t="s">
        <v>314</v>
      </c>
      <c r="O19" s="7" t="s">
        <v>245</v>
      </c>
    </row>
    <row r="20" spans="1:15" ht="20.25">
      <c r="A20" s="5">
        <v>16</v>
      </c>
      <c r="B20" s="6">
        <v>7</v>
      </c>
      <c r="C20" s="7" t="s">
        <v>256</v>
      </c>
      <c r="D20" s="7" t="s">
        <v>319</v>
      </c>
      <c r="E20" s="7" t="s">
        <v>320</v>
      </c>
      <c r="F20" s="8"/>
      <c r="G20" s="7" t="s">
        <v>321</v>
      </c>
      <c r="H20" s="8"/>
      <c r="I20" s="11"/>
      <c r="J20" s="8"/>
      <c r="K20" s="12"/>
      <c r="L20" s="7" t="s">
        <v>226</v>
      </c>
      <c r="M20" s="12"/>
      <c r="N20" s="7" t="s">
        <v>321</v>
      </c>
      <c r="O20" s="7" t="s">
        <v>226</v>
      </c>
    </row>
    <row r="21" spans="1:15" ht="20.25">
      <c r="A21" s="5">
        <v>17</v>
      </c>
      <c r="B21" s="6">
        <v>7</v>
      </c>
      <c r="C21" s="7" t="s">
        <v>256</v>
      </c>
      <c r="D21" s="7" t="s">
        <v>301</v>
      </c>
      <c r="E21" s="7" t="s">
        <v>302</v>
      </c>
      <c r="F21" s="8"/>
      <c r="G21" s="7" t="s">
        <v>303</v>
      </c>
      <c r="H21" s="8"/>
      <c r="I21" s="11"/>
      <c r="J21" s="8"/>
      <c r="K21" s="12"/>
      <c r="L21" s="7" t="s">
        <v>304</v>
      </c>
      <c r="M21" s="12"/>
      <c r="N21" s="7" t="s">
        <v>303</v>
      </c>
      <c r="O21" s="7" t="s">
        <v>304</v>
      </c>
    </row>
    <row r="22" spans="1:15" ht="20.25">
      <c r="A22" s="5">
        <v>18</v>
      </c>
      <c r="B22" s="6">
        <v>7</v>
      </c>
      <c r="C22" s="7" t="s">
        <v>256</v>
      </c>
      <c r="D22" s="7" t="s">
        <v>315</v>
      </c>
      <c r="E22" s="7" t="s">
        <v>316</v>
      </c>
      <c r="F22" s="8"/>
      <c r="G22" s="7" t="s">
        <v>317</v>
      </c>
      <c r="H22" s="8"/>
      <c r="I22" s="11"/>
      <c r="J22" s="8"/>
      <c r="K22" s="12"/>
      <c r="L22" s="7" t="s">
        <v>318</v>
      </c>
      <c r="M22" s="12"/>
      <c r="N22" s="7" t="s">
        <v>317</v>
      </c>
      <c r="O22" s="7" t="s">
        <v>318</v>
      </c>
    </row>
    <row r="23" spans="1:15" ht="20.25">
      <c r="A23" s="5">
        <v>19</v>
      </c>
      <c r="B23" s="6">
        <v>7</v>
      </c>
      <c r="C23" s="7" t="s">
        <v>256</v>
      </c>
      <c r="D23" s="7" t="s">
        <v>269</v>
      </c>
      <c r="E23" s="7" t="s">
        <v>270</v>
      </c>
      <c r="F23" s="8"/>
      <c r="G23" s="7" t="s">
        <v>271</v>
      </c>
      <c r="H23" s="8"/>
      <c r="I23" s="11"/>
      <c r="J23" s="8"/>
      <c r="K23" s="12"/>
      <c r="L23" s="7" t="s">
        <v>272</v>
      </c>
      <c r="M23" s="12"/>
      <c r="N23" s="7" t="s">
        <v>271</v>
      </c>
      <c r="O23" s="7" t="s">
        <v>272</v>
      </c>
    </row>
    <row r="24" spans="1:15" ht="20.25">
      <c r="A24" s="5">
        <v>20</v>
      </c>
      <c r="B24" s="6">
        <v>7</v>
      </c>
      <c r="C24" s="7" t="s">
        <v>256</v>
      </c>
      <c r="D24" s="9" t="s">
        <v>285</v>
      </c>
      <c r="E24" s="9" t="s">
        <v>286</v>
      </c>
      <c r="F24" s="8"/>
      <c r="G24" s="9" t="s">
        <v>287</v>
      </c>
      <c r="H24" s="8"/>
      <c r="I24" s="11"/>
      <c r="J24" s="8"/>
      <c r="K24" s="12"/>
      <c r="L24" s="9" t="s">
        <v>288</v>
      </c>
      <c r="M24" s="12"/>
      <c r="N24" s="9" t="s">
        <v>287</v>
      </c>
      <c r="O24" s="9" t="s">
        <v>288</v>
      </c>
    </row>
    <row r="25" spans="1:15" ht="20.25">
      <c r="A25" s="5">
        <v>21</v>
      </c>
      <c r="B25" s="6">
        <v>7</v>
      </c>
      <c r="C25" s="7" t="s">
        <v>256</v>
      </c>
      <c r="D25" s="9" t="s">
        <v>308</v>
      </c>
      <c r="E25" s="9" t="s">
        <v>309</v>
      </c>
      <c r="F25" s="8"/>
      <c r="G25" s="9" t="s">
        <v>310</v>
      </c>
      <c r="H25" s="8"/>
      <c r="I25" s="11"/>
      <c r="J25" s="8"/>
      <c r="K25" s="12"/>
      <c r="L25" s="9" t="s">
        <v>311</v>
      </c>
      <c r="M25" s="12"/>
      <c r="N25" s="9" t="s">
        <v>310</v>
      </c>
      <c r="O25" s="9" t="s">
        <v>311</v>
      </c>
    </row>
    <row r="26" spans="1:15" ht="20.25">
      <c r="A26" s="5">
        <v>22</v>
      </c>
      <c r="B26" s="6">
        <v>1</v>
      </c>
      <c r="C26" s="7" t="s">
        <v>17</v>
      </c>
      <c r="D26" s="7" t="s">
        <v>18</v>
      </c>
      <c r="E26" s="7" t="s">
        <v>19</v>
      </c>
      <c r="F26" s="8"/>
      <c r="G26" s="7" t="s">
        <v>20</v>
      </c>
      <c r="H26" s="8"/>
      <c r="I26" s="11"/>
      <c r="J26" s="8"/>
      <c r="K26" s="12"/>
      <c r="L26" s="7" t="s">
        <v>21</v>
      </c>
      <c r="M26" s="12"/>
      <c r="N26" s="7" t="s">
        <v>20</v>
      </c>
      <c r="O26" s="7" t="s">
        <v>21</v>
      </c>
    </row>
    <row r="27" spans="1:15" ht="20.25">
      <c r="A27" s="5">
        <v>23</v>
      </c>
      <c r="B27" s="6">
        <v>1</v>
      </c>
      <c r="C27" s="7" t="s">
        <v>17</v>
      </c>
      <c r="D27" s="7" t="s">
        <v>26</v>
      </c>
      <c r="E27" s="7" t="s">
        <v>27</v>
      </c>
      <c r="F27" s="8"/>
      <c r="G27" s="7" t="s">
        <v>28</v>
      </c>
      <c r="H27" s="8"/>
      <c r="I27" s="11"/>
      <c r="J27" s="8"/>
      <c r="K27" s="12"/>
      <c r="L27" s="7" t="s">
        <v>29</v>
      </c>
      <c r="M27" s="12"/>
      <c r="N27" s="7" t="s">
        <v>28</v>
      </c>
      <c r="O27" s="7" t="s">
        <v>29</v>
      </c>
    </row>
    <row r="28" spans="1:15" ht="20.25">
      <c r="A28" s="5">
        <v>24</v>
      </c>
      <c r="B28" s="6">
        <v>1</v>
      </c>
      <c r="C28" s="7" t="s">
        <v>17</v>
      </c>
      <c r="D28" s="7" t="s">
        <v>22</v>
      </c>
      <c r="E28" s="7" t="s">
        <v>23</v>
      </c>
      <c r="F28" s="8"/>
      <c r="G28" s="7" t="s">
        <v>24</v>
      </c>
      <c r="H28" s="8"/>
      <c r="I28" s="11"/>
      <c r="J28" s="8"/>
      <c r="K28" s="12"/>
      <c r="L28" s="7" t="s">
        <v>25</v>
      </c>
      <c r="M28" s="12"/>
      <c r="N28" s="7" t="s">
        <v>24</v>
      </c>
      <c r="O28" s="7" t="s">
        <v>25</v>
      </c>
    </row>
    <row r="29" spans="1:15" ht="20.25">
      <c r="A29" s="5">
        <v>25</v>
      </c>
      <c r="B29" s="6">
        <v>4</v>
      </c>
      <c r="C29" s="7" t="s">
        <v>30</v>
      </c>
      <c r="D29" s="7" t="s">
        <v>31</v>
      </c>
      <c r="E29" s="7" t="s">
        <v>32</v>
      </c>
      <c r="F29" s="8"/>
      <c r="G29" s="7" t="s">
        <v>33</v>
      </c>
      <c r="H29" s="8"/>
      <c r="I29" s="11"/>
      <c r="J29" s="8"/>
      <c r="K29" s="12"/>
      <c r="L29" s="7" t="s">
        <v>21</v>
      </c>
      <c r="M29" s="12"/>
      <c r="N29" s="7" t="s">
        <v>33</v>
      </c>
      <c r="O29" s="7" t="s">
        <v>21</v>
      </c>
    </row>
    <row r="30" spans="1:15" ht="20.25">
      <c r="A30" s="5">
        <v>26</v>
      </c>
      <c r="B30" s="6">
        <v>4</v>
      </c>
      <c r="C30" s="7" t="s">
        <v>30</v>
      </c>
      <c r="D30" s="7" t="s">
        <v>40</v>
      </c>
      <c r="E30" s="7" t="s">
        <v>41</v>
      </c>
      <c r="F30" s="8"/>
      <c r="G30" s="7" t="s">
        <v>42</v>
      </c>
      <c r="H30" s="8"/>
      <c r="I30" s="11"/>
      <c r="J30" s="8"/>
      <c r="K30" s="12"/>
      <c r="L30" s="7" t="s">
        <v>29</v>
      </c>
      <c r="M30" s="12"/>
      <c r="N30" s="7" t="s">
        <v>42</v>
      </c>
      <c r="O30" s="7" t="s">
        <v>29</v>
      </c>
    </row>
    <row r="31" spans="1:15" ht="20.25">
      <c r="A31" s="5">
        <v>27</v>
      </c>
      <c r="B31" s="6">
        <v>4</v>
      </c>
      <c r="C31" s="7" t="s">
        <v>30</v>
      </c>
      <c r="D31" s="7" t="s">
        <v>34</v>
      </c>
      <c r="E31" s="7" t="s">
        <v>35</v>
      </c>
      <c r="F31" s="8"/>
      <c r="G31" s="7" t="s">
        <v>36</v>
      </c>
      <c r="H31" s="8"/>
      <c r="I31" s="11"/>
      <c r="J31" s="8"/>
      <c r="K31" s="12"/>
      <c r="L31" s="7" t="s">
        <v>25</v>
      </c>
      <c r="M31" s="12"/>
      <c r="N31" s="7" t="s">
        <v>36</v>
      </c>
      <c r="O31" s="7" t="s">
        <v>25</v>
      </c>
    </row>
    <row r="32" spans="1:15" ht="20.25">
      <c r="A32" s="5">
        <v>28</v>
      </c>
      <c r="B32" s="6">
        <v>4</v>
      </c>
      <c r="C32" s="7" t="s">
        <v>30</v>
      </c>
      <c r="D32" s="7" t="s">
        <v>37</v>
      </c>
      <c r="E32" s="7" t="s">
        <v>38</v>
      </c>
      <c r="F32" s="10"/>
      <c r="G32" s="7" t="s">
        <v>24</v>
      </c>
      <c r="H32" s="8"/>
      <c r="I32" s="13"/>
      <c r="J32" s="8"/>
      <c r="K32" s="12"/>
      <c r="L32" s="7" t="s">
        <v>39</v>
      </c>
      <c r="M32" s="12"/>
      <c r="N32" s="7" t="s">
        <v>24</v>
      </c>
      <c r="O32" s="7" t="s">
        <v>39</v>
      </c>
    </row>
    <row r="33" spans="1:15" ht="20.25">
      <c r="A33" s="5">
        <v>29</v>
      </c>
      <c r="B33" s="6">
        <v>4</v>
      </c>
      <c r="C33" s="7" t="s">
        <v>30</v>
      </c>
      <c r="D33" s="7" t="s">
        <v>67</v>
      </c>
      <c r="E33" s="7" t="s">
        <v>68</v>
      </c>
      <c r="F33" s="10"/>
      <c r="G33" s="7" t="s">
        <v>69</v>
      </c>
      <c r="H33" s="8"/>
      <c r="I33" s="13"/>
      <c r="J33" s="8"/>
      <c r="K33" s="12"/>
      <c r="L33" s="7" t="s">
        <v>70</v>
      </c>
      <c r="M33" s="12"/>
      <c r="N33" s="7" t="s">
        <v>69</v>
      </c>
      <c r="O33" s="7" t="s">
        <v>70</v>
      </c>
    </row>
    <row r="34" spans="1:15" ht="20.25">
      <c r="A34" s="5">
        <v>30</v>
      </c>
      <c r="B34" s="6">
        <v>4</v>
      </c>
      <c r="C34" s="7" t="s">
        <v>30</v>
      </c>
      <c r="D34" s="7" t="s">
        <v>47</v>
      </c>
      <c r="E34" s="7" t="s">
        <v>48</v>
      </c>
      <c r="F34" s="10"/>
      <c r="G34" s="7" t="s">
        <v>49</v>
      </c>
      <c r="H34" s="8"/>
      <c r="I34" s="14"/>
      <c r="J34" s="8"/>
      <c r="K34" s="12"/>
      <c r="L34" s="7" t="s">
        <v>50</v>
      </c>
      <c r="M34" s="12"/>
      <c r="N34" s="7" t="s">
        <v>49</v>
      </c>
      <c r="O34" s="7" t="s">
        <v>50</v>
      </c>
    </row>
    <row r="35" spans="1:15" ht="20.25">
      <c r="A35" s="5">
        <v>31</v>
      </c>
      <c r="B35" s="6">
        <v>4</v>
      </c>
      <c r="C35" s="7" t="s">
        <v>30</v>
      </c>
      <c r="D35" s="7" t="s">
        <v>59</v>
      </c>
      <c r="E35" s="7" t="s">
        <v>60</v>
      </c>
      <c r="F35" s="10"/>
      <c r="G35" s="7" t="s">
        <v>61</v>
      </c>
      <c r="H35" s="8"/>
      <c r="I35" s="13"/>
      <c r="J35" s="8"/>
      <c r="K35" s="12"/>
      <c r="L35" s="7" t="s">
        <v>62</v>
      </c>
      <c r="M35" s="12"/>
      <c r="N35" s="7" t="s">
        <v>61</v>
      </c>
      <c r="O35" s="7" t="s">
        <v>62</v>
      </c>
    </row>
    <row r="36" spans="1:15" ht="20.25">
      <c r="A36" s="5">
        <v>32</v>
      </c>
      <c r="B36" s="6">
        <v>4</v>
      </c>
      <c r="C36" s="7" t="s">
        <v>30</v>
      </c>
      <c r="D36" s="7" t="s">
        <v>55</v>
      </c>
      <c r="E36" s="7" t="s">
        <v>56</v>
      </c>
      <c r="F36" s="10"/>
      <c r="G36" s="7" t="s">
        <v>57</v>
      </c>
      <c r="H36" s="8"/>
      <c r="I36" s="13"/>
      <c r="J36" s="8"/>
      <c r="K36" s="12"/>
      <c r="L36" s="7" t="s">
        <v>58</v>
      </c>
      <c r="M36" s="12"/>
      <c r="N36" s="7" t="s">
        <v>57</v>
      </c>
      <c r="O36" s="7" t="s">
        <v>58</v>
      </c>
    </row>
    <row r="37" spans="1:15" ht="20.25">
      <c r="A37" s="5">
        <v>33</v>
      </c>
      <c r="B37" s="6">
        <v>4</v>
      </c>
      <c r="C37" s="7" t="s">
        <v>30</v>
      </c>
      <c r="D37" s="7" t="s">
        <v>63</v>
      </c>
      <c r="E37" s="7" t="s">
        <v>64</v>
      </c>
      <c r="F37" s="10"/>
      <c r="G37" s="7" t="s">
        <v>65</v>
      </c>
      <c r="H37" s="8"/>
      <c r="I37" s="13"/>
      <c r="J37" s="8"/>
      <c r="K37" s="12"/>
      <c r="L37" s="7" t="s">
        <v>66</v>
      </c>
      <c r="M37" s="12"/>
      <c r="N37" s="7" t="s">
        <v>65</v>
      </c>
      <c r="O37" s="7" t="s">
        <v>66</v>
      </c>
    </row>
    <row r="38" spans="1:15" ht="20.25">
      <c r="A38" s="5">
        <v>34</v>
      </c>
      <c r="B38" s="6">
        <v>4</v>
      </c>
      <c r="C38" s="7" t="s">
        <v>30</v>
      </c>
      <c r="D38" s="7" t="s">
        <v>43</v>
      </c>
      <c r="E38" s="7" t="s">
        <v>44</v>
      </c>
      <c r="F38" s="10"/>
      <c r="G38" s="7" t="s">
        <v>45</v>
      </c>
      <c r="H38" s="8"/>
      <c r="I38" s="13"/>
      <c r="J38" s="8"/>
      <c r="K38" s="12"/>
      <c r="L38" s="7" t="s">
        <v>46</v>
      </c>
      <c r="M38" s="12"/>
      <c r="N38" s="7" t="s">
        <v>45</v>
      </c>
      <c r="O38" s="7" t="s">
        <v>46</v>
      </c>
    </row>
    <row r="39" spans="1:15" ht="20.25">
      <c r="A39" s="5">
        <v>35</v>
      </c>
      <c r="B39" s="6">
        <v>4</v>
      </c>
      <c r="C39" s="7" t="s">
        <v>30</v>
      </c>
      <c r="D39" s="7" t="s">
        <v>51</v>
      </c>
      <c r="E39" s="7" t="s">
        <v>52</v>
      </c>
      <c r="F39" s="10"/>
      <c r="G39" s="7" t="s">
        <v>53</v>
      </c>
      <c r="H39" s="8"/>
      <c r="I39" s="13"/>
      <c r="J39" s="8"/>
      <c r="K39" s="12"/>
      <c r="L39" s="7" t="s">
        <v>54</v>
      </c>
      <c r="M39" s="12"/>
      <c r="N39" s="7" t="s">
        <v>53</v>
      </c>
      <c r="O39" s="7" t="s">
        <v>54</v>
      </c>
    </row>
    <row r="40" spans="1:15" ht="20.25">
      <c r="A40" s="5">
        <v>36</v>
      </c>
      <c r="B40" s="6">
        <v>4</v>
      </c>
      <c r="C40" s="7" t="s">
        <v>30</v>
      </c>
      <c r="D40" s="7" t="s">
        <v>71</v>
      </c>
      <c r="E40" s="7" t="s">
        <v>72</v>
      </c>
      <c r="F40" s="10"/>
      <c r="G40" s="7" t="s">
        <v>73</v>
      </c>
      <c r="H40" s="8"/>
      <c r="I40" s="13"/>
      <c r="J40" s="8"/>
      <c r="K40" s="12"/>
      <c r="L40" s="7" t="s">
        <v>74</v>
      </c>
      <c r="M40" s="12"/>
      <c r="N40" s="7" t="s">
        <v>73</v>
      </c>
      <c r="O40" s="7" t="s">
        <v>74</v>
      </c>
    </row>
    <row r="41" spans="1:15" ht="20.25">
      <c r="A41" s="5">
        <v>37</v>
      </c>
      <c r="B41" s="6">
        <v>6</v>
      </c>
      <c r="C41" s="7" t="s">
        <v>198</v>
      </c>
      <c r="D41" s="7" t="s">
        <v>205</v>
      </c>
      <c r="E41" s="7" t="s">
        <v>206</v>
      </c>
      <c r="F41" s="8"/>
      <c r="G41" s="7" t="s">
        <v>207</v>
      </c>
      <c r="H41" s="8"/>
      <c r="I41" s="11"/>
      <c r="J41" s="8"/>
      <c r="K41" s="12"/>
      <c r="L41" s="7" t="s">
        <v>21</v>
      </c>
      <c r="M41" s="12"/>
      <c r="N41" s="7" t="s">
        <v>207</v>
      </c>
      <c r="O41" s="7" t="s">
        <v>21</v>
      </c>
    </row>
    <row r="42" spans="1:15" ht="20.25">
      <c r="A42" s="5">
        <v>38</v>
      </c>
      <c r="B42" s="6">
        <v>6</v>
      </c>
      <c r="C42" s="7" t="s">
        <v>198</v>
      </c>
      <c r="D42" s="7" t="s">
        <v>199</v>
      </c>
      <c r="E42" s="7" t="s">
        <v>200</v>
      </c>
      <c r="F42" s="8"/>
      <c r="G42" s="7" t="s">
        <v>201</v>
      </c>
      <c r="H42" s="8"/>
      <c r="I42" s="11"/>
      <c r="J42" s="8"/>
      <c r="K42" s="12"/>
      <c r="L42" s="7" t="s">
        <v>29</v>
      </c>
      <c r="M42" s="12"/>
      <c r="N42" s="7" t="s">
        <v>201</v>
      </c>
      <c r="O42" s="7" t="s">
        <v>29</v>
      </c>
    </row>
    <row r="43" spans="1:15" ht="20.25">
      <c r="A43" s="5">
        <v>39</v>
      </c>
      <c r="B43" s="6">
        <v>6</v>
      </c>
      <c r="C43" s="7" t="s">
        <v>198</v>
      </c>
      <c r="D43" s="7" t="s">
        <v>202</v>
      </c>
      <c r="E43" s="7" t="s">
        <v>203</v>
      </c>
      <c r="F43" s="8"/>
      <c r="G43" s="7" t="s">
        <v>204</v>
      </c>
      <c r="H43" s="8"/>
      <c r="I43" s="11"/>
      <c r="J43" s="8"/>
      <c r="K43" s="12"/>
      <c r="L43" s="7" t="s">
        <v>25</v>
      </c>
      <c r="M43" s="12"/>
      <c r="N43" s="7" t="s">
        <v>204</v>
      </c>
      <c r="O43" s="7" t="s">
        <v>25</v>
      </c>
    </row>
    <row r="44" spans="1:15" ht="20.25">
      <c r="A44" s="5">
        <v>40</v>
      </c>
      <c r="B44" s="6">
        <v>6</v>
      </c>
      <c r="C44" s="7" t="s">
        <v>198</v>
      </c>
      <c r="D44" s="7" t="s">
        <v>214</v>
      </c>
      <c r="E44" s="7" t="s">
        <v>215</v>
      </c>
      <c r="F44" s="8"/>
      <c r="G44" s="7" t="s">
        <v>216</v>
      </c>
      <c r="H44" s="8"/>
      <c r="I44" s="11"/>
      <c r="J44" s="8"/>
      <c r="K44" s="12"/>
      <c r="L44" s="7" t="s">
        <v>39</v>
      </c>
      <c r="M44" s="12"/>
      <c r="N44" s="7" t="s">
        <v>216</v>
      </c>
      <c r="O44" s="7" t="s">
        <v>39</v>
      </c>
    </row>
    <row r="45" spans="1:15" ht="20.25">
      <c r="A45" s="5">
        <v>41</v>
      </c>
      <c r="B45" s="6">
        <v>6</v>
      </c>
      <c r="C45" s="7" t="s">
        <v>198</v>
      </c>
      <c r="D45" s="7" t="s">
        <v>217</v>
      </c>
      <c r="E45" s="7" t="s">
        <v>218</v>
      </c>
      <c r="F45" s="8"/>
      <c r="G45" s="7" t="s">
        <v>219</v>
      </c>
      <c r="H45" s="8"/>
      <c r="I45" s="11"/>
      <c r="J45" s="8"/>
      <c r="K45" s="12"/>
      <c r="L45" s="7" t="s">
        <v>70</v>
      </c>
      <c r="M45" s="12"/>
      <c r="N45" s="7" t="s">
        <v>219</v>
      </c>
      <c r="O45" s="7" t="s">
        <v>70</v>
      </c>
    </row>
    <row r="46" spans="1:15" ht="20.25">
      <c r="A46" s="5">
        <v>42</v>
      </c>
      <c r="B46" s="6">
        <v>6</v>
      </c>
      <c r="C46" s="7" t="s">
        <v>198</v>
      </c>
      <c r="D46" s="7" t="s">
        <v>208</v>
      </c>
      <c r="E46" s="7" t="s">
        <v>209</v>
      </c>
      <c r="F46" s="8"/>
      <c r="G46" s="7" t="s">
        <v>210</v>
      </c>
      <c r="H46" s="8"/>
      <c r="I46" s="11"/>
      <c r="J46" s="8"/>
      <c r="K46" s="12"/>
      <c r="L46" s="7" t="s">
        <v>50</v>
      </c>
      <c r="M46" s="12"/>
      <c r="N46" s="7" t="s">
        <v>210</v>
      </c>
      <c r="O46" s="7" t="s">
        <v>50</v>
      </c>
    </row>
    <row r="47" spans="1:15" ht="20.25">
      <c r="A47" s="5">
        <v>43</v>
      </c>
      <c r="B47" s="6">
        <v>6</v>
      </c>
      <c r="C47" s="7" t="s">
        <v>198</v>
      </c>
      <c r="D47" s="7" t="s">
        <v>230</v>
      </c>
      <c r="E47" s="7" t="s">
        <v>231</v>
      </c>
      <c r="F47" s="8"/>
      <c r="G47" s="7" t="s">
        <v>232</v>
      </c>
      <c r="H47" s="8"/>
      <c r="I47" s="11"/>
      <c r="J47" s="8"/>
      <c r="K47" s="12"/>
      <c r="L47" s="7" t="s">
        <v>62</v>
      </c>
      <c r="M47" s="12"/>
      <c r="N47" s="7" t="s">
        <v>232</v>
      </c>
      <c r="O47" s="7" t="s">
        <v>62</v>
      </c>
    </row>
    <row r="48" spans="1:15" ht="20.25">
      <c r="A48" s="5">
        <v>44</v>
      </c>
      <c r="B48" s="6">
        <v>6</v>
      </c>
      <c r="C48" s="7" t="s">
        <v>198</v>
      </c>
      <c r="D48" s="7" t="s">
        <v>227</v>
      </c>
      <c r="E48" s="7" t="s">
        <v>228</v>
      </c>
      <c r="F48" s="8"/>
      <c r="G48" s="7" t="s">
        <v>229</v>
      </c>
      <c r="H48" s="8"/>
      <c r="I48" s="11"/>
      <c r="J48" s="8"/>
      <c r="K48" s="12"/>
      <c r="L48" s="7" t="s">
        <v>58</v>
      </c>
      <c r="M48" s="12"/>
      <c r="N48" s="7" t="s">
        <v>229</v>
      </c>
      <c r="O48" s="7" t="s">
        <v>58</v>
      </c>
    </row>
    <row r="49" spans="1:15" ht="20.25">
      <c r="A49" s="5">
        <v>45</v>
      </c>
      <c r="B49" s="6">
        <v>6</v>
      </c>
      <c r="C49" s="7" t="s">
        <v>198</v>
      </c>
      <c r="D49" s="7" t="s">
        <v>211</v>
      </c>
      <c r="E49" s="7" t="s">
        <v>212</v>
      </c>
      <c r="F49" s="8"/>
      <c r="G49" s="7" t="s">
        <v>213</v>
      </c>
      <c r="H49" s="8"/>
      <c r="I49" s="11"/>
      <c r="J49" s="8"/>
      <c r="K49" s="12"/>
      <c r="L49" s="7" t="s">
        <v>66</v>
      </c>
      <c r="M49" s="12"/>
      <c r="N49" s="7" t="s">
        <v>213</v>
      </c>
      <c r="O49" s="7" t="s">
        <v>66</v>
      </c>
    </row>
    <row r="50" spans="1:15" ht="20.25">
      <c r="A50" s="5">
        <v>46</v>
      </c>
      <c r="B50" s="6">
        <v>6</v>
      </c>
      <c r="C50" s="7" t="s">
        <v>198</v>
      </c>
      <c r="D50" s="7" t="s">
        <v>236</v>
      </c>
      <c r="E50" s="7" t="s">
        <v>237</v>
      </c>
      <c r="F50" s="8"/>
      <c r="G50" s="7" t="s">
        <v>235</v>
      </c>
      <c r="H50" s="8"/>
      <c r="I50" s="11"/>
      <c r="J50" s="8"/>
      <c r="K50" s="12"/>
      <c r="L50" s="7" t="s">
        <v>46</v>
      </c>
      <c r="M50" s="12"/>
      <c r="N50" s="7" t="s">
        <v>235</v>
      </c>
      <c r="O50" s="7" t="s">
        <v>46</v>
      </c>
    </row>
    <row r="51" spans="1:15" ht="20.25">
      <c r="A51" s="5">
        <v>47</v>
      </c>
      <c r="B51" s="6">
        <v>6</v>
      </c>
      <c r="C51" s="7" t="s">
        <v>198</v>
      </c>
      <c r="D51" s="7" t="s">
        <v>233</v>
      </c>
      <c r="E51" s="7" t="s">
        <v>234</v>
      </c>
      <c r="F51" s="8"/>
      <c r="G51" s="7" t="s">
        <v>235</v>
      </c>
      <c r="H51" s="8"/>
      <c r="I51" s="11"/>
      <c r="J51" s="8"/>
      <c r="K51" s="12"/>
      <c r="L51" s="7" t="s">
        <v>46</v>
      </c>
      <c r="M51" s="12"/>
      <c r="N51" s="7" t="s">
        <v>235</v>
      </c>
      <c r="O51" s="7" t="s">
        <v>46</v>
      </c>
    </row>
    <row r="52" spans="1:15" ht="20.25">
      <c r="A52" s="5">
        <v>48</v>
      </c>
      <c r="B52" s="6">
        <v>6</v>
      </c>
      <c r="C52" s="7" t="s">
        <v>198</v>
      </c>
      <c r="D52" s="7" t="s">
        <v>254</v>
      </c>
      <c r="E52" s="7" t="s">
        <v>255</v>
      </c>
      <c r="F52" s="8"/>
      <c r="G52" s="7" t="s">
        <v>235</v>
      </c>
      <c r="H52" s="8"/>
      <c r="I52" s="11"/>
      <c r="J52" s="8"/>
      <c r="K52" s="12"/>
      <c r="L52" s="7" t="s">
        <v>46</v>
      </c>
      <c r="M52" s="12"/>
      <c r="N52" s="7" t="s">
        <v>235</v>
      </c>
      <c r="O52" s="7" t="s">
        <v>46</v>
      </c>
    </row>
    <row r="53" spans="1:15" ht="20.25">
      <c r="A53" s="5">
        <v>49</v>
      </c>
      <c r="B53" s="6">
        <v>6</v>
      </c>
      <c r="C53" s="7" t="s">
        <v>198</v>
      </c>
      <c r="D53" s="7" t="s">
        <v>238</v>
      </c>
      <c r="E53" s="7" t="s">
        <v>239</v>
      </c>
      <c r="F53" s="8"/>
      <c r="G53" s="7" t="s">
        <v>240</v>
      </c>
      <c r="H53" s="8"/>
      <c r="I53" s="11"/>
      <c r="J53" s="8"/>
      <c r="K53" s="12"/>
      <c r="L53" s="7" t="s">
        <v>241</v>
      </c>
      <c r="M53" s="12"/>
      <c r="N53" s="7" t="s">
        <v>240</v>
      </c>
      <c r="O53" s="7" t="s">
        <v>241</v>
      </c>
    </row>
    <row r="54" spans="1:15" ht="20.25">
      <c r="A54" s="5">
        <v>50</v>
      </c>
      <c r="B54" s="6">
        <v>6</v>
      </c>
      <c r="C54" s="7" t="s">
        <v>198</v>
      </c>
      <c r="D54" s="7" t="s">
        <v>250</v>
      </c>
      <c r="E54" s="7" t="s">
        <v>251</v>
      </c>
      <c r="F54" s="8"/>
      <c r="G54" s="7" t="s">
        <v>252</v>
      </c>
      <c r="H54" s="8"/>
      <c r="I54" s="11"/>
      <c r="J54" s="8"/>
      <c r="K54" s="12"/>
      <c r="L54" s="7" t="s">
        <v>253</v>
      </c>
      <c r="M54" s="12"/>
      <c r="N54" s="7" t="s">
        <v>252</v>
      </c>
      <c r="O54" s="7" t="s">
        <v>253</v>
      </c>
    </row>
    <row r="55" spans="1:15" ht="20.25">
      <c r="A55" s="5">
        <v>51</v>
      </c>
      <c r="B55" s="6">
        <v>6</v>
      </c>
      <c r="C55" s="7" t="s">
        <v>198</v>
      </c>
      <c r="D55" s="7" t="s">
        <v>220</v>
      </c>
      <c r="E55" s="7" t="s">
        <v>221</v>
      </c>
      <c r="F55" s="8"/>
      <c r="G55" s="7" t="s">
        <v>222</v>
      </c>
      <c r="H55" s="8"/>
      <c r="I55" s="11"/>
      <c r="J55" s="8"/>
      <c r="K55" s="12"/>
      <c r="L55" s="7" t="s">
        <v>223</v>
      </c>
      <c r="M55" s="12"/>
      <c r="N55" s="7" t="s">
        <v>222</v>
      </c>
      <c r="O55" s="7" t="s">
        <v>223</v>
      </c>
    </row>
    <row r="56" spans="1:15" ht="20.25">
      <c r="A56" s="5">
        <v>52</v>
      </c>
      <c r="B56" s="6">
        <v>6</v>
      </c>
      <c r="C56" s="7" t="s">
        <v>198</v>
      </c>
      <c r="D56" s="7" t="s">
        <v>242</v>
      </c>
      <c r="E56" s="7" t="s">
        <v>243</v>
      </c>
      <c r="F56" s="8"/>
      <c r="G56" s="7" t="s">
        <v>244</v>
      </c>
      <c r="H56" s="8"/>
      <c r="I56" s="11"/>
      <c r="J56" s="8"/>
      <c r="K56" s="12"/>
      <c r="L56" s="7" t="s">
        <v>245</v>
      </c>
      <c r="M56" s="12"/>
      <c r="N56" s="7" t="s">
        <v>244</v>
      </c>
      <c r="O56" s="7" t="s">
        <v>245</v>
      </c>
    </row>
    <row r="57" spans="1:15" ht="20.25">
      <c r="A57" s="5">
        <v>53</v>
      </c>
      <c r="B57" s="6">
        <v>6</v>
      </c>
      <c r="C57" s="7" t="s">
        <v>198</v>
      </c>
      <c r="D57" s="7" t="s">
        <v>246</v>
      </c>
      <c r="E57" s="7" t="s">
        <v>247</v>
      </c>
      <c r="F57" s="8"/>
      <c r="G57" s="7" t="s">
        <v>248</v>
      </c>
      <c r="H57" s="8"/>
      <c r="I57" s="11"/>
      <c r="J57" s="8"/>
      <c r="K57" s="12"/>
      <c r="L57" s="7" t="s">
        <v>249</v>
      </c>
      <c r="M57" s="12"/>
      <c r="N57" s="7" t="s">
        <v>248</v>
      </c>
      <c r="O57" s="7" t="s">
        <v>249</v>
      </c>
    </row>
    <row r="58" spans="1:15" ht="20.25">
      <c r="A58" s="5">
        <v>54</v>
      </c>
      <c r="B58" s="6">
        <v>6</v>
      </c>
      <c r="C58" s="7" t="s">
        <v>198</v>
      </c>
      <c r="D58" s="7" t="s">
        <v>224</v>
      </c>
      <c r="E58" s="7" t="s">
        <v>225</v>
      </c>
      <c r="F58" s="8"/>
      <c r="G58" s="7" t="s">
        <v>61</v>
      </c>
      <c r="H58" s="8"/>
      <c r="I58" s="11"/>
      <c r="J58" s="8"/>
      <c r="K58" s="12"/>
      <c r="L58" s="7" t="s">
        <v>226</v>
      </c>
      <c r="M58" s="12"/>
      <c r="N58" s="7" t="s">
        <v>61</v>
      </c>
      <c r="O58" s="7" t="s">
        <v>226</v>
      </c>
    </row>
    <row r="59" spans="1:15" ht="20.25">
      <c r="A59" s="5">
        <v>55</v>
      </c>
      <c r="B59" s="6">
        <v>3</v>
      </c>
      <c r="C59" s="7" t="s">
        <v>169</v>
      </c>
      <c r="D59" s="7" t="s">
        <v>170</v>
      </c>
      <c r="E59" s="7" t="s">
        <v>171</v>
      </c>
      <c r="F59" s="8"/>
      <c r="G59" s="7" t="s">
        <v>172</v>
      </c>
      <c r="H59" s="8"/>
      <c r="I59" s="11"/>
      <c r="J59" s="8"/>
      <c r="K59" s="12"/>
      <c r="L59" s="7" t="s">
        <v>21</v>
      </c>
      <c r="M59" s="12"/>
      <c r="N59" s="7" t="s">
        <v>172</v>
      </c>
      <c r="O59" s="7" t="s">
        <v>21</v>
      </c>
    </row>
    <row r="60" spans="1:15" ht="20.25">
      <c r="A60" s="5">
        <v>56</v>
      </c>
      <c r="B60" s="6">
        <v>3</v>
      </c>
      <c r="C60" s="7" t="s">
        <v>169</v>
      </c>
      <c r="D60" s="7" t="s">
        <v>179</v>
      </c>
      <c r="E60" s="7" t="s">
        <v>180</v>
      </c>
      <c r="F60" s="8"/>
      <c r="G60" s="7" t="s">
        <v>172</v>
      </c>
      <c r="H60" s="8"/>
      <c r="I60" s="11"/>
      <c r="J60" s="8"/>
      <c r="K60" s="12"/>
      <c r="L60" s="7" t="s">
        <v>21</v>
      </c>
      <c r="M60" s="12"/>
      <c r="N60" s="7" t="s">
        <v>172</v>
      </c>
      <c r="O60" s="7" t="s">
        <v>21</v>
      </c>
    </row>
    <row r="61" spans="1:15" ht="20.25">
      <c r="A61" s="5">
        <v>57</v>
      </c>
      <c r="B61" s="6">
        <v>3</v>
      </c>
      <c r="C61" s="7" t="s">
        <v>169</v>
      </c>
      <c r="D61" s="7" t="s">
        <v>184</v>
      </c>
      <c r="E61" s="7" t="s">
        <v>185</v>
      </c>
      <c r="F61" s="8"/>
      <c r="G61" s="7" t="s">
        <v>186</v>
      </c>
      <c r="H61" s="8"/>
      <c r="I61" s="11"/>
      <c r="J61" s="8"/>
      <c r="K61" s="12"/>
      <c r="L61" s="7" t="s">
        <v>25</v>
      </c>
      <c r="M61" s="12"/>
      <c r="N61" s="7" t="s">
        <v>186</v>
      </c>
      <c r="O61" s="7" t="s">
        <v>25</v>
      </c>
    </row>
    <row r="62" spans="1:15" ht="20.25">
      <c r="A62" s="5">
        <v>58</v>
      </c>
      <c r="B62" s="6">
        <v>3</v>
      </c>
      <c r="C62" s="7" t="s">
        <v>169</v>
      </c>
      <c r="D62" s="7" t="s">
        <v>176</v>
      </c>
      <c r="E62" s="7" t="s">
        <v>177</v>
      </c>
      <c r="F62" s="8"/>
      <c r="G62" s="7" t="s">
        <v>178</v>
      </c>
      <c r="H62" s="8"/>
      <c r="I62" s="11"/>
      <c r="J62" s="8"/>
      <c r="K62" s="12"/>
      <c r="L62" s="7" t="s">
        <v>39</v>
      </c>
      <c r="M62" s="12"/>
      <c r="N62" s="7" t="s">
        <v>178</v>
      </c>
      <c r="O62" s="7" t="s">
        <v>39</v>
      </c>
    </row>
    <row r="63" spans="1:15" ht="20.25">
      <c r="A63" s="5">
        <v>59</v>
      </c>
      <c r="B63" s="6">
        <v>3</v>
      </c>
      <c r="C63" s="7" t="s">
        <v>169</v>
      </c>
      <c r="D63" s="7" t="s">
        <v>181</v>
      </c>
      <c r="E63" s="7" t="s">
        <v>182</v>
      </c>
      <c r="F63" s="8"/>
      <c r="G63" s="7" t="s">
        <v>183</v>
      </c>
      <c r="H63" s="8"/>
      <c r="I63" s="11"/>
      <c r="J63" s="8"/>
      <c r="K63" s="12"/>
      <c r="L63" s="7" t="s">
        <v>70</v>
      </c>
      <c r="M63" s="12"/>
      <c r="N63" s="7" t="s">
        <v>183</v>
      </c>
      <c r="O63" s="7" t="s">
        <v>70</v>
      </c>
    </row>
    <row r="64" spans="1:15" ht="20.25">
      <c r="A64" s="5">
        <v>60</v>
      </c>
      <c r="B64" s="6">
        <v>3</v>
      </c>
      <c r="C64" s="7" t="s">
        <v>169</v>
      </c>
      <c r="D64" s="7" t="s">
        <v>192</v>
      </c>
      <c r="E64" s="7" t="s">
        <v>193</v>
      </c>
      <c r="F64" s="8"/>
      <c r="G64" s="7" t="s">
        <v>194</v>
      </c>
      <c r="H64" s="8"/>
      <c r="I64" s="11"/>
      <c r="J64" s="8"/>
      <c r="K64" s="12"/>
      <c r="L64" s="7" t="s">
        <v>62</v>
      </c>
      <c r="M64" s="12"/>
      <c r="N64" s="7" t="s">
        <v>194</v>
      </c>
      <c r="O64" s="7" t="s">
        <v>62</v>
      </c>
    </row>
    <row r="65" spans="1:15" ht="20.25">
      <c r="A65" s="5">
        <v>61</v>
      </c>
      <c r="B65" s="6">
        <v>3</v>
      </c>
      <c r="C65" s="7" t="s">
        <v>169</v>
      </c>
      <c r="D65" s="7" t="s">
        <v>173</v>
      </c>
      <c r="E65" s="7" t="s">
        <v>174</v>
      </c>
      <c r="F65" s="8"/>
      <c r="G65" s="7" t="s">
        <v>175</v>
      </c>
      <c r="H65" s="8"/>
      <c r="I65" s="11"/>
      <c r="J65" s="8"/>
      <c r="K65" s="12"/>
      <c r="L65" s="7" t="s">
        <v>58</v>
      </c>
      <c r="M65" s="12"/>
      <c r="N65" s="7" t="s">
        <v>175</v>
      </c>
      <c r="O65" s="7" t="s">
        <v>58</v>
      </c>
    </row>
    <row r="66" spans="1:15" ht="20.25">
      <c r="A66" s="5">
        <v>62</v>
      </c>
      <c r="B66" s="6">
        <v>3</v>
      </c>
      <c r="C66" s="7" t="s">
        <v>169</v>
      </c>
      <c r="D66" s="7" t="s">
        <v>195</v>
      </c>
      <c r="E66" s="7" t="s">
        <v>196</v>
      </c>
      <c r="F66" s="8"/>
      <c r="G66" s="7" t="s">
        <v>197</v>
      </c>
      <c r="H66" s="8"/>
      <c r="I66" s="11"/>
      <c r="J66" s="8"/>
      <c r="K66" s="12"/>
      <c r="L66" s="7" t="s">
        <v>66</v>
      </c>
      <c r="M66" s="12"/>
      <c r="N66" s="7" t="s">
        <v>197</v>
      </c>
      <c r="O66" s="7" t="s">
        <v>66</v>
      </c>
    </row>
    <row r="67" spans="1:15" ht="20.25">
      <c r="A67" s="5">
        <v>63</v>
      </c>
      <c r="B67" s="6">
        <v>3</v>
      </c>
      <c r="C67" s="7" t="s">
        <v>169</v>
      </c>
      <c r="D67" s="9" t="s">
        <v>187</v>
      </c>
      <c r="E67" s="9" t="s">
        <v>188</v>
      </c>
      <c r="F67" s="8"/>
      <c r="G67" s="9" t="s">
        <v>189</v>
      </c>
      <c r="H67" s="9"/>
      <c r="I67" s="11"/>
      <c r="J67" s="8"/>
      <c r="K67" s="12"/>
      <c r="L67" s="7">
        <v>10</v>
      </c>
      <c r="M67" s="12"/>
      <c r="N67" s="9" t="s">
        <v>189</v>
      </c>
      <c r="O67" s="9" t="s">
        <v>46</v>
      </c>
    </row>
    <row r="68" spans="1:15" ht="20.25">
      <c r="A68" s="5">
        <v>64</v>
      </c>
      <c r="B68" s="6">
        <v>3</v>
      </c>
      <c r="C68" s="7" t="s">
        <v>169</v>
      </c>
      <c r="D68" s="9" t="s">
        <v>190</v>
      </c>
      <c r="E68" s="9" t="s">
        <v>191</v>
      </c>
      <c r="F68" s="8"/>
      <c r="G68" s="9" t="s">
        <v>189</v>
      </c>
      <c r="H68" s="9"/>
      <c r="I68" s="11"/>
      <c r="J68" s="8"/>
      <c r="K68" s="12"/>
      <c r="L68" s="7">
        <v>10</v>
      </c>
      <c r="M68" s="12"/>
      <c r="N68" s="9" t="s">
        <v>189</v>
      </c>
      <c r="O68" s="9" t="s">
        <v>46</v>
      </c>
    </row>
    <row r="69" spans="1:15" ht="20.25">
      <c r="A69" s="5">
        <v>65</v>
      </c>
      <c r="B69" s="6">
        <v>4</v>
      </c>
      <c r="C69" s="7" t="s">
        <v>114</v>
      </c>
      <c r="D69" s="7" t="s">
        <v>121</v>
      </c>
      <c r="E69" s="7" t="s">
        <v>122</v>
      </c>
      <c r="F69" s="8"/>
      <c r="G69" s="7" t="s">
        <v>123</v>
      </c>
      <c r="H69" s="8"/>
      <c r="I69" s="13"/>
      <c r="J69" s="8"/>
      <c r="K69" s="12"/>
      <c r="L69" s="7" t="s">
        <v>21</v>
      </c>
      <c r="M69" s="12"/>
      <c r="N69" s="7" t="s">
        <v>123</v>
      </c>
      <c r="O69" s="7" t="s">
        <v>21</v>
      </c>
    </row>
    <row r="70" spans="1:15" ht="20.25">
      <c r="A70" s="5">
        <v>66</v>
      </c>
      <c r="B70" s="6">
        <v>4</v>
      </c>
      <c r="C70" s="7" t="s">
        <v>114</v>
      </c>
      <c r="D70" s="7" t="s">
        <v>115</v>
      </c>
      <c r="E70" s="7" t="s">
        <v>116</v>
      </c>
      <c r="F70" s="8"/>
      <c r="G70" s="7" t="s">
        <v>117</v>
      </c>
      <c r="H70" s="8"/>
      <c r="I70" s="11"/>
      <c r="J70" s="8"/>
      <c r="K70" s="12"/>
      <c r="L70" s="7" t="s">
        <v>29</v>
      </c>
      <c r="M70" s="12"/>
      <c r="N70" s="7" t="s">
        <v>117</v>
      </c>
      <c r="O70" s="7" t="s">
        <v>29</v>
      </c>
    </row>
    <row r="71" spans="1:15" ht="20.25">
      <c r="A71" s="5">
        <v>67</v>
      </c>
      <c r="B71" s="6">
        <v>4</v>
      </c>
      <c r="C71" s="7" t="s">
        <v>114</v>
      </c>
      <c r="D71" s="7" t="s">
        <v>118</v>
      </c>
      <c r="E71" s="7" t="s">
        <v>119</v>
      </c>
      <c r="F71" s="8"/>
      <c r="G71" s="7" t="s">
        <v>120</v>
      </c>
      <c r="H71" s="8"/>
      <c r="I71" s="11"/>
      <c r="J71" s="8"/>
      <c r="K71" s="12"/>
      <c r="L71" s="7" t="s">
        <v>25</v>
      </c>
      <c r="M71" s="12"/>
      <c r="N71" s="7" t="s">
        <v>120</v>
      </c>
      <c r="O71" s="7" t="s">
        <v>25</v>
      </c>
    </row>
    <row r="72" spans="1:15" ht="20.25">
      <c r="A72" s="5">
        <v>68</v>
      </c>
      <c r="B72" s="6">
        <v>4</v>
      </c>
      <c r="C72" s="7" t="s">
        <v>114</v>
      </c>
      <c r="D72" s="7" t="s">
        <v>130</v>
      </c>
      <c r="E72" s="7" t="s">
        <v>131</v>
      </c>
      <c r="F72" s="8"/>
      <c r="G72" s="7" t="s">
        <v>132</v>
      </c>
      <c r="H72" s="8"/>
      <c r="I72" s="11"/>
      <c r="J72" s="8"/>
      <c r="K72" s="12"/>
      <c r="L72" s="7" t="s">
        <v>39</v>
      </c>
      <c r="M72" s="12"/>
      <c r="N72" s="7" t="s">
        <v>132</v>
      </c>
      <c r="O72" s="7" t="s">
        <v>39</v>
      </c>
    </row>
    <row r="73" spans="1:15" ht="20.25">
      <c r="A73" s="5">
        <v>69</v>
      </c>
      <c r="B73" s="6">
        <v>4</v>
      </c>
      <c r="C73" s="7" t="s">
        <v>114</v>
      </c>
      <c r="D73" s="7" t="s">
        <v>124</v>
      </c>
      <c r="E73" s="7" t="s">
        <v>125</v>
      </c>
      <c r="F73" s="8"/>
      <c r="G73" s="7" t="s">
        <v>126</v>
      </c>
      <c r="H73" s="8"/>
      <c r="I73" s="11"/>
      <c r="J73" s="8"/>
      <c r="K73" s="12"/>
      <c r="L73" s="7" t="s">
        <v>70</v>
      </c>
      <c r="M73" s="12"/>
      <c r="N73" s="7" t="s">
        <v>126</v>
      </c>
      <c r="O73" s="7" t="s">
        <v>70</v>
      </c>
    </row>
    <row r="74" spans="1:15" ht="20.25">
      <c r="A74" s="5">
        <v>70</v>
      </c>
      <c r="B74" s="6">
        <v>4</v>
      </c>
      <c r="C74" s="7" t="s">
        <v>114</v>
      </c>
      <c r="D74" s="7" t="s">
        <v>133</v>
      </c>
      <c r="E74" s="7" t="s">
        <v>134</v>
      </c>
      <c r="F74" s="8"/>
      <c r="G74" s="7" t="s">
        <v>104</v>
      </c>
      <c r="H74" s="8"/>
      <c r="I74" s="13"/>
      <c r="J74" s="8"/>
      <c r="K74" s="12"/>
      <c r="L74" s="7" t="s">
        <v>50</v>
      </c>
      <c r="M74" s="12"/>
      <c r="N74" s="7" t="s">
        <v>104</v>
      </c>
      <c r="O74" s="7" t="s">
        <v>50</v>
      </c>
    </row>
    <row r="75" spans="1:15" ht="20.25">
      <c r="A75" s="5">
        <v>71</v>
      </c>
      <c r="B75" s="6">
        <v>4</v>
      </c>
      <c r="C75" s="7" t="s">
        <v>114</v>
      </c>
      <c r="D75" s="7" t="s">
        <v>138</v>
      </c>
      <c r="E75" s="7" t="s">
        <v>139</v>
      </c>
      <c r="F75" s="8"/>
      <c r="G75" s="7" t="s">
        <v>140</v>
      </c>
      <c r="H75" s="8"/>
      <c r="I75" s="19"/>
      <c r="J75" s="8"/>
      <c r="K75" s="12"/>
      <c r="L75" s="7" t="s">
        <v>62</v>
      </c>
      <c r="M75" s="12"/>
      <c r="N75" s="7" t="s">
        <v>140</v>
      </c>
      <c r="O75" s="7" t="s">
        <v>62</v>
      </c>
    </row>
    <row r="76" spans="1:15" ht="20.25">
      <c r="A76" s="5">
        <v>72</v>
      </c>
      <c r="B76" s="6">
        <v>4</v>
      </c>
      <c r="C76" s="7" t="s">
        <v>114</v>
      </c>
      <c r="D76" s="7" t="s">
        <v>143</v>
      </c>
      <c r="E76" s="7" t="s">
        <v>144</v>
      </c>
      <c r="F76" s="8"/>
      <c r="G76" s="7" t="s">
        <v>145</v>
      </c>
      <c r="H76" s="8"/>
      <c r="I76" s="11"/>
      <c r="J76" s="8"/>
      <c r="K76" s="12"/>
      <c r="L76" s="7" t="s">
        <v>58</v>
      </c>
      <c r="M76" s="12"/>
      <c r="N76" s="7" t="s">
        <v>145</v>
      </c>
      <c r="O76" s="7" t="s">
        <v>58</v>
      </c>
    </row>
    <row r="77" spans="1:15" ht="20.25">
      <c r="A77" s="5">
        <v>73</v>
      </c>
      <c r="B77" s="6">
        <v>4</v>
      </c>
      <c r="C77" s="7" t="s">
        <v>114</v>
      </c>
      <c r="D77" s="7" t="s">
        <v>141</v>
      </c>
      <c r="E77" s="7" t="s">
        <v>142</v>
      </c>
      <c r="F77" s="8"/>
      <c r="G77" s="7" t="s">
        <v>81</v>
      </c>
      <c r="H77" s="8"/>
      <c r="I77" s="11"/>
      <c r="J77" s="8"/>
      <c r="K77" s="12"/>
      <c r="L77" s="7" t="s">
        <v>66</v>
      </c>
      <c r="M77" s="12"/>
      <c r="N77" s="7" t="s">
        <v>81</v>
      </c>
      <c r="O77" s="7" t="s">
        <v>66</v>
      </c>
    </row>
    <row r="78" spans="1:15" ht="20.25">
      <c r="A78" s="5">
        <v>74</v>
      </c>
      <c r="B78" s="6">
        <v>4</v>
      </c>
      <c r="C78" s="7" t="s">
        <v>114</v>
      </c>
      <c r="D78" s="7" t="s">
        <v>127</v>
      </c>
      <c r="E78" s="7" t="s">
        <v>128</v>
      </c>
      <c r="F78" s="8"/>
      <c r="G78" s="7" t="s">
        <v>129</v>
      </c>
      <c r="H78" s="8"/>
      <c r="I78" s="11"/>
      <c r="J78" s="8"/>
      <c r="K78" s="12"/>
      <c r="L78" s="7" t="s">
        <v>46</v>
      </c>
      <c r="M78" s="12"/>
      <c r="N78" s="7" t="s">
        <v>129</v>
      </c>
      <c r="O78" s="7" t="s">
        <v>46</v>
      </c>
    </row>
    <row r="79" spans="1:15" ht="20.25">
      <c r="A79" s="5">
        <v>75</v>
      </c>
      <c r="B79" s="6">
        <v>4</v>
      </c>
      <c r="C79" s="7" t="s">
        <v>114</v>
      </c>
      <c r="D79" s="7" t="s">
        <v>146</v>
      </c>
      <c r="E79" s="7" t="s">
        <v>147</v>
      </c>
      <c r="F79" s="8"/>
      <c r="G79" s="7" t="s">
        <v>148</v>
      </c>
      <c r="H79" s="8"/>
      <c r="I79" s="11"/>
      <c r="J79" s="8"/>
      <c r="K79" s="12"/>
      <c r="L79" s="7" t="s">
        <v>54</v>
      </c>
      <c r="M79" s="12"/>
      <c r="N79" s="7" t="s">
        <v>148</v>
      </c>
      <c r="O79" s="7" t="s">
        <v>54</v>
      </c>
    </row>
    <row r="80" spans="1:15" ht="20.25">
      <c r="A80" s="5">
        <v>76</v>
      </c>
      <c r="B80" s="6">
        <v>4</v>
      </c>
      <c r="C80" s="7" t="s">
        <v>114</v>
      </c>
      <c r="D80" s="7" t="s">
        <v>135</v>
      </c>
      <c r="E80" s="7" t="s">
        <v>136</v>
      </c>
      <c r="F80" s="8"/>
      <c r="G80" s="7" t="s">
        <v>137</v>
      </c>
      <c r="H80" s="8"/>
      <c r="I80" s="11"/>
      <c r="J80" s="8"/>
      <c r="K80" s="12"/>
      <c r="L80" s="7" t="s">
        <v>74</v>
      </c>
      <c r="M80" s="12"/>
      <c r="N80" s="7" t="s">
        <v>137</v>
      </c>
      <c r="O80" s="7" t="s">
        <v>74</v>
      </c>
    </row>
    <row r="81" spans="1:15" ht="20.25">
      <c r="A81" s="5">
        <v>77</v>
      </c>
      <c r="B81" s="6">
        <v>1</v>
      </c>
      <c r="C81" s="7" t="s">
        <v>159</v>
      </c>
      <c r="D81" s="7" t="s">
        <v>160</v>
      </c>
      <c r="E81" s="7" t="s">
        <v>161</v>
      </c>
      <c r="F81" s="8"/>
      <c r="G81" s="7" t="s">
        <v>162</v>
      </c>
      <c r="H81" s="8"/>
      <c r="I81" s="11"/>
      <c r="J81" s="8"/>
      <c r="K81" s="12"/>
      <c r="L81" s="7" t="s">
        <v>21</v>
      </c>
      <c r="M81" s="12"/>
      <c r="N81" s="7" t="s">
        <v>162</v>
      </c>
      <c r="O81" s="7" t="s">
        <v>21</v>
      </c>
    </row>
    <row r="82" spans="1:15" ht="20.25">
      <c r="A82" s="5">
        <v>78</v>
      </c>
      <c r="B82" s="6">
        <v>1</v>
      </c>
      <c r="C82" s="7" t="s">
        <v>159</v>
      </c>
      <c r="D82" s="7" t="s">
        <v>166</v>
      </c>
      <c r="E82" s="7" t="s">
        <v>167</v>
      </c>
      <c r="F82" s="8"/>
      <c r="G82" s="7" t="s">
        <v>168</v>
      </c>
      <c r="H82" s="8"/>
      <c r="I82" s="11"/>
      <c r="J82" s="8"/>
      <c r="K82" s="12"/>
      <c r="L82" s="7" t="s">
        <v>29</v>
      </c>
      <c r="M82" s="12"/>
      <c r="N82" s="7" t="s">
        <v>168</v>
      </c>
      <c r="O82" s="7" t="s">
        <v>29</v>
      </c>
    </row>
    <row r="83" spans="1:15" ht="20.25">
      <c r="A83" s="5">
        <v>79</v>
      </c>
      <c r="B83" s="6">
        <v>1</v>
      </c>
      <c r="C83" s="7" t="s">
        <v>159</v>
      </c>
      <c r="D83" s="7" t="s">
        <v>163</v>
      </c>
      <c r="E83" s="7" t="s">
        <v>164</v>
      </c>
      <c r="F83" s="8"/>
      <c r="G83" s="7" t="s">
        <v>165</v>
      </c>
      <c r="H83" s="8"/>
      <c r="I83" s="11"/>
      <c r="J83" s="8"/>
      <c r="K83" s="12"/>
      <c r="L83" s="7" t="s">
        <v>25</v>
      </c>
      <c r="M83" s="12"/>
      <c r="N83" s="7" t="s">
        <v>165</v>
      </c>
      <c r="O83" s="7" t="s">
        <v>25</v>
      </c>
    </row>
    <row r="84" spans="1:15" ht="20.25">
      <c r="A84" s="5">
        <v>80</v>
      </c>
      <c r="B84" s="6">
        <v>1</v>
      </c>
      <c r="C84" s="7" t="s">
        <v>149</v>
      </c>
      <c r="D84" s="7" t="s">
        <v>150</v>
      </c>
      <c r="E84" s="7" t="s">
        <v>151</v>
      </c>
      <c r="F84" s="8"/>
      <c r="G84" s="7" t="s">
        <v>152</v>
      </c>
      <c r="H84" s="8"/>
      <c r="I84" s="13"/>
      <c r="J84" s="8"/>
      <c r="K84" s="12"/>
      <c r="L84" s="7" t="s">
        <v>21</v>
      </c>
      <c r="M84" s="12"/>
      <c r="N84" s="7" t="s">
        <v>152</v>
      </c>
      <c r="O84" s="7" t="s">
        <v>21</v>
      </c>
    </row>
    <row r="85" spans="1:15" ht="20.25">
      <c r="A85" s="5">
        <v>81</v>
      </c>
      <c r="B85" s="6">
        <v>1</v>
      </c>
      <c r="C85" s="7" t="s">
        <v>149</v>
      </c>
      <c r="D85" s="7" t="s">
        <v>156</v>
      </c>
      <c r="E85" s="7" t="s">
        <v>157</v>
      </c>
      <c r="F85" s="8"/>
      <c r="G85" s="7" t="s">
        <v>158</v>
      </c>
      <c r="H85" s="8"/>
      <c r="I85" s="13"/>
      <c r="J85" s="8"/>
      <c r="K85" s="12"/>
      <c r="L85" s="7" t="s">
        <v>29</v>
      </c>
      <c r="M85" s="12"/>
      <c r="N85" s="7" t="s">
        <v>158</v>
      </c>
      <c r="O85" s="7" t="s">
        <v>29</v>
      </c>
    </row>
    <row r="86" spans="1:15" ht="20.25">
      <c r="A86" s="5">
        <v>82</v>
      </c>
      <c r="B86" s="6">
        <v>1</v>
      </c>
      <c r="C86" s="7" t="s">
        <v>149</v>
      </c>
      <c r="D86" s="7" t="s">
        <v>153</v>
      </c>
      <c r="E86" s="7" t="s">
        <v>154</v>
      </c>
      <c r="F86" s="8"/>
      <c r="G86" s="7" t="s">
        <v>155</v>
      </c>
      <c r="H86" s="8"/>
      <c r="I86" s="13"/>
      <c r="J86" s="8"/>
      <c r="K86" s="12"/>
      <c r="L86" s="7" t="s">
        <v>25</v>
      </c>
      <c r="M86" s="12"/>
      <c r="N86" s="7" t="s">
        <v>155</v>
      </c>
      <c r="O86" s="7" t="s">
        <v>25</v>
      </c>
    </row>
    <row r="87" spans="1:15" ht="20.25">
      <c r="A87" s="5">
        <v>83</v>
      </c>
      <c r="B87" s="6">
        <v>1</v>
      </c>
      <c r="C87" s="7" t="s">
        <v>95</v>
      </c>
      <c r="D87" s="7" t="s">
        <v>96</v>
      </c>
      <c r="E87" s="7" t="s">
        <v>97</v>
      </c>
      <c r="F87" s="8"/>
      <c r="G87" s="7" t="s">
        <v>98</v>
      </c>
      <c r="H87" s="8"/>
      <c r="I87" s="13"/>
      <c r="J87" s="8"/>
      <c r="K87" s="12"/>
      <c r="L87" s="7" t="s">
        <v>21</v>
      </c>
      <c r="M87" s="12"/>
      <c r="N87" s="7" t="s">
        <v>98</v>
      </c>
      <c r="O87" s="7" t="s">
        <v>21</v>
      </c>
    </row>
    <row r="88" spans="1:15" ht="20.25">
      <c r="A88" s="5">
        <v>84</v>
      </c>
      <c r="B88" s="6">
        <v>1</v>
      </c>
      <c r="C88" s="7" t="s">
        <v>95</v>
      </c>
      <c r="D88" s="7" t="s">
        <v>99</v>
      </c>
      <c r="E88" s="7" t="s">
        <v>100</v>
      </c>
      <c r="F88" s="8"/>
      <c r="G88" s="7" t="s">
        <v>101</v>
      </c>
      <c r="H88" s="8"/>
      <c r="I88" s="13"/>
      <c r="J88" s="8"/>
      <c r="K88" s="12"/>
      <c r="L88" s="7" t="s">
        <v>29</v>
      </c>
      <c r="M88" s="12"/>
      <c r="N88" s="7" t="s">
        <v>101</v>
      </c>
      <c r="O88" s="7" t="s">
        <v>29</v>
      </c>
    </row>
    <row r="89" spans="1:15" ht="20.25">
      <c r="A89" s="5">
        <v>85</v>
      </c>
      <c r="B89" s="6">
        <v>1</v>
      </c>
      <c r="C89" s="7" t="s">
        <v>95</v>
      </c>
      <c r="D89" s="7" t="s">
        <v>102</v>
      </c>
      <c r="E89" s="7" t="s">
        <v>103</v>
      </c>
      <c r="F89" s="8"/>
      <c r="G89" s="7" t="s">
        <v>104</v>
      </c>
      <c r="H89" s="8"/>
      <c r="I89" s="13"/>
      <c r="J89" s="8"/>
      <c r="K89" s="12"/>
      <c r="L89" s="7" t="s">
        <v>25</v>
      </c>
      <c r="M89" s="12"/>
      <c r="N89" s="7" t="s">
        <v>104</v>
      </c>
      <c r="O89" s="7" t="s">
        <v>25</v>
      </c>
    </row>
    <row r="90" spans="1:15" ht="20.25">
      <c r="A90" s="5">
        <v>86</v>
      </c>
      <c r="B90" s="6">
        <v>1</v>
      </c>
      <c r="C90" s="7" t="s">
        <v>75</v>
      </c>
      <c r="D90" s="7" t="s">
        <v>76</v>
      </c>
      <c r="E90" s="7" t="s">
        <v>77</v>
      </c>
      <c r="F90" s="8"/>
      <c r="G90" s="7" t="s">
        <v>78</v>
      </c>
      <c r="H90" s="8"/>
      <c r="I90" s="13"/>
      <c r="J90" s="8"/>
      <c r="K90" s="12"/>
      <c r="L90" s="7" t="s">
        <v>21</v>
      </c>
      <c r="M90" s="12"/>
      <c r="N90" s="7" t="s">
        <v>78</v>
      </c>
      <c r="O90" s="7" t="s">
        <v>21</v>
      </c>
    </row>
    <row r="91" spans="1:15" ht="20.25">
      <c r="A91" s="5">
        <v>87</v>
      </c>
      <c r="B91" s="6">
        <v>1</v>
      </c>
      <c r="C91" s="7" t="s">
        <v>75</v>
      </c>
      <c r="D91" s="7" t="s">
        <v>79</v>
      </c>
      <c r="E91" s="7" t="s">
        <v>80</v>
      </c>
      <c r="F91" s="8"/>
      <c r="G91" s="7" t="s">
        <v>81</v>
      </c>
      <c r="H91" s="8"/>
      <c r="I91" s="19"/>
      <c r="J91" s="8"/>
      <c r="K91" s="12"/>
      <c r="L91" s="7" t="s">
        <v>25</v>
      </c>
      <c r="M91" s="12"/>
      <c r="N91" s="7" t="s">
        <v>81</v>
      </c>
      <c r="O91" s="7" t="s">
        <v>25</v>
      </c>
    </row>
    <row r="92" spans="1:15" ht="20.25">
      <c r="A92" s="5">
        <v>88</v>
      </c>
      <c r="B92" s="6">
        <v>1</v>
      </c>
      <c r="C92" s="7" t="s">
        <v>75</v>
      </c>
      <c r="D92" s="9" t="s">
        <v>82</v>
      </c>
      <c r="E92" s="9" t="s">
        <v>83</v>
      </c>
      <c r="F92" s="8"/>
      <c r="G92" s="9" t="s">
        <v>84</v>
      </c>
      <c r="H92" s="8"/>
      <c r="I92" s="19"/>
      <c r="J92" s="8"/>
      <c r="K92" s="12"/>
      <c r="L92" s="7">
        <v>4</v>
      </c>
      <c r="M92" s="12"/>
      <c r="N92" s="9" t="s">
        <v>84</v>
      </c>
      <c r="O92" s="9" t="s">
        <v>39</v>
      </c>
    </row>
    <row r="93" spans="1:15" ht="20.25">
      <c r="A93" s="5">
        <v>89</v>
      </c>
      <c r="B93" s="6">
        <v>1</v>
      </c>
      <c r="C93" s="7" t="s">
        <v>85</v>
      </c>
      <c r="D93" s="7" t="s">
        <v>86</v>
      </c>
      <c r="E93" s="7" t="s">
        <v>87</v>
      </c>
      <c r="F93" s="8"/>
      <c r="G93" s="7" t="s">
        <v>88</v>
      </c>
      <c r="H93" s="8"/>
      <c r="I93" s="13"/>
      <c r="J93" s="8"/>
      <c r="K93" s="12"/>
      <c r="L93" s="7" t="s">
        <v>21</v>
      </c>
      <c r="M93" s="12"/>
      <c r="N93" s="7" t="s">
        <v>88</v>
      </c>
      <c r="O93" s="7" t="s">
        <v>21</v>
      </c>
    </row>
    <row r="94" spans="1:15" ht="20.25">
      <c r="A94" s="5">
        <v>90</v>
      </c>
      <c r="B94" s="6">
        <v>1</v>
      </c>
      <c r="C94" s="7" t="s">
        <v>85</v>
      </c>
      <c r="D94" s="7" t="s">
        <v>89</v>
      </c>
      <c r="E94" s="7" t="s">
        <v>90</v>
      </c>
      <c r="F94" s="8"/>
      <c r="G94" s="7" t="s">
        <v>91</v>
      </c>
      <c r="H94" s="8"/>
      <c r="I94" s="11"/>
      <c r="J94" s="8"/>
      <c r="K94" s="12"/>
      <c r="L94" s="7" t="s">
        <v>29</v>
      </c>
      <c r="M94" s="12"/>
      <c r="N94" s="7" t="s">
        <v>91</v>
      </c>
      <c r="O94" s="7" t="s">
        <v>29</v>
      </c>
    </row>
    <row r="95" spans="1:15" ht="20.25">
      <c r="A95" s="5">
        <v>91</v>
      </c>
      <c r="B95" s="6">
        <v>1</v>
      </c>
      <c r="C95" s="7" t="s">
        <v>85</v>
      </c>
      <c r="D95" s="7" t="s">
        <v>92</v>
      </c>
      <c r="E95" s="7" t="s">
        <v>93</v>
      </c>
      <c r="F95" s="8"/>
      <c r="G95" s="7" t="s">
        <v>94</v>
      </c>
      <c r="H95" s="8"/>
      <c r="I95" s="11"/>
      <c r="J95" s="8"/>
      <c r="K95" s="12"/>
      <c r="L95" s="7" t="s">
        <v>25</v>
      </c>
      <c r="M95" s="12"/>
      <c r="N95" s="7" t="s">
        <v>94</v>
      </c>
      <c r="O95" s="7" t="s">
        <v>25</v>
      </c>
    </row>
    <row r="96" spans="1:15" ht="20.25">
      <c r="A96" s="5">
        <v>92</v>
      </c>
      <c r="B96" s="15">
        <v>1</v>
      </c>
      <c r="C96" s="7" t="s">
        <v>105</v>
      </c>
      <c r="D96" s="7" t="s">
        <v>106</v>
      </c>
      <c r="E96" s="7" t="s">
        <v>107</v>
      </c>
      <c r="F96" s="8"/>
      <c r="G96" s="7" t="s">
        <v>108</v>
      </c>
      <c r="H96" s="8"/>
      <c r="I96" s="13"/>
      <c r="J96" s="8"/>
      <c r="K96" s="12"/>
      <c r="L96" s="7" t="s">
        <v>21</v>
      </c>
      <c r="M96" s="12"/>
      <c r="N96" s="7" t="s">
        <v>108</v>
      </c>
      <c r="O96" s="7" t="s">
        <v>21</v>
      </c>
    </row>
    <row r="97" spans="1:15" ht="20.25">
      <c r="A97" s="5">
        <v>93</v>
      </c>
      <c r="B97" s="15">
        <v>1</v>
      </c>
      <c r="C97" s="7" t="s">
        <v>105</v>
      </c>
      <c r="D97" s="7" t="s">
        <v>109</v>
      </c>
      <c r="E97" s="7" t="s">
        <v>110</v>
      </c>
      <c r="F97" s="8"/>
      <c r="G97" s="7" t="s">
        <v>111</v>
      </c>
      <c r="H97" s="8"/>
      <c r="I97" s="11"/>
      <c r="J97" s="8"/>
      <c r="K97" s="12"/>
      <c r="L97" s="7" t="s">
        <v>29</v>
      </c>
      <c r="M97" s="12"/>
      <c r="N97" s="7" t="s">
        <v>111</v>
      </c>
      <c r="O97" s="7" t="s">
        <v>29</v>
      </c>
    </row>
    <row r="98" spans="1:15" ht="20.25">
      <c r="A98" s="5">
        <v>94</v>
      </c>
      <c r="B98" s="15">
        <v>1</v>
      </c>
      <c r="C98" s="7" t="s">
        <v>105</v>
      </c>
      <c r="D98" s="7" t="s">
        <v>112</v>
      </c>
      <c r="E98" s="7" t="s">
        <v>113</v>
      </c>
      <c r="F98" s="8"/>
      <c r="G98" s="7" t="s">
        <v>45</v>
      </c>
      <c r="H98" s="8"/>
      <c r="I98" s="11"/>
      <c r="J98" s="8"/>
      <c r="K98" s="12"/>
      <c r="L98" s="7" t="s">
        <v>25</v>
      </c>
      <c r="M98" s="12"/>
      <c r="N98" s="7" t="s">
        <v>45</v>
      </c>
      <c r="O98" s="7" t="s">
        <v>25</v>
      </c>
    </row>
    <row r="99" spans="1:15" ht="14.25">
      <c r="A99" s="5"/>
      <c r="B99" s="12"/>
      <c r="C99" s="16"/>
      <c r="D99" s="16"/>
      <c r="E99" s="16"/>
      <c r="F99" s="8"/>
      <c r="G99" s="7"/>
      <c r="H99" s="8"/>
      <c r="I99" s="11"/>
      <c r="J99" s="8"/>
      <c r="K99" s="12"/>
      <c r="L99" s="7"/>
      <c r="M99" s="12"/>
    </row>
    <row r="100" spans="1:15" ht="14.25">
      <c r="A100" s="5"/>
      <c r="B100" s="12"/>
      <c r="C100" s="17"/>
      <c r="D100" s="17"/>
      <c r="E100" s="17"/>
      <c r="F100" s="8"/>
      <c r="G100" s="7"/>
      <c r="H100" s="8"/>
      <c r="I100" s="13"/>
      <c r="J100" s="8"/>
      <c r="K100" s="12"/>
      <c r="L100" s="7"/>
      <c r="M100" s="12"/>
    </row>
    <row r="101" spans="1:15" ht="14.25">
      <c r="A101" s="5"/>
      <c r="B101" s="12"/>
      <c r="C101" s="16"/>
      <c r="D101" s="16"/>
      <c r="E101" s="16"/>
      <c r="F101" s="8"/>
      <c r="G101" s="18"/>
      <c r="H101" s="8"/>
      <c r="I101" s="11"/>
      <c r="J101" s="8"/>
      <c r="K101" s="12"/>
      <c r="L101" s="7"/>
      <c r="M101" s="12"/>
    </row>
    <row r="102" spans="1:15" ht="14.25">
      <c r="A102" s="5"/>
      <c r="B102" s="12"/>
      <c r="C102" s="16"/>
      <c r="D102" s="16"/>
      <c r="E102" s="16"/>
      <c r="F102" s="8"/>
      <c r="G102" s="18"/>
      <c r="H102" s="8"/>
      <c r="I102" s="11"/>
      <c r="J102" s="8"/>
      <c r="K102" s="12"/>
      <c r="L102" s="7"/>
      <c r="M102" s="12"/>
    </row>
    <row r="103" spans="1:15" ht="14.25">
      <c r="A103" s="5"/>
      <c r="B103" s="12"/>
      <c r="C103" s="16"/>
      <c r="D103" s="16"/>
      <c r="E103" s="16"/>
      <c r="F103" s="8"/>
      <c r="G103" s="18"/>
      <c r="H103" s="8"/>
      <c r="I103" s="11"/>
      <c r="J103" s="8"/>
      <c r="K103" s="12"/>
      <c r="L103" s="7"/>
      <c r="M103" s="12"/>
    </row>
    <row r="104" spans="1:15" ht="14.25">
      <c r="A104" s="5"/>
      <c r="B104" s="12"/>
      <c r="C104" s="16"/>
      <c r="D104" s="16"/>
      <c r="E104" s="16"/>
      <c r="F104" s="8"/>
      <c r="G104" s="18"/>
      <c r="H104" s="8"/>
      <c r="I104" s="11"/>
      <c r="J104" s="8"/>
      <c r="K104" s="12"/>
      <c r="L104" s="7"/>
      <c r="M104" s="12"/>
    </row>
    <row r="105" spans="1:15" ht="14.25">
      <c r="A105" s="5"/>
      <c r="B105" s="12"/>
      <c r="C105" s="16"/>
      <c r="D105" s="16"/>
      <c r="E105" s="16"/>
      <c r="F105" s="8"/>
      <c r="G105" s="18"/>
      <c r="H105" s="8"/>
      <c r="I105" s="11"/>
      <c r="J105" s="8"/>
      <c r="K105" s="12"/>
      <c r="L105" s="7"/>
      <c r="M105" s="12"/>
    </row>
    <row r="106" spans="1:15" ht="14.25">
      <c r="A106" s="5"/>
      <c r="B106" s="12"/>
      <c r="C106" s="16"/>
      <c r="D106" s="16"/>
      <c r="E106" s="16"/>
      <c r="F106" s="8"/>
      <c r="G106" s="18"/>
      <c r="H106" s="8"/>
      <c r="I106" s="11"/>
      <c r="J106" s="8"/>
      <c r="K106" s="12"/>
      <c r="L106" s="7"/>
      <c r="M106" s="12"/>
    </row>
    <row r="107" spans="1:15" ht="14.25">
      <c r="A107" s="5"/>
      <c r="B107" s="12"/>
      <c r="C107" s="16"/>
      <c r="D107" s="16"/>
      <c r="E107" s="16"/>
      <c r="F107" s="8"/>
      <c r="G107" s="18"/>
      <c r="H107" s="8"/>
      <c r="I107" s="11"/>
      <c r="J107" s="8"/>
      <c r="K107" s="12"/>
      <c r="L107" s="7"/>
      <c r="M107" s="12"/>
    </row>
    <row r="108" spans="1:15" ht="14.25">
      <c r="A108" s="5"/>
      <c r="B108" s="12"/>
      <c r="C108" s="16"/>
      <c r="D108" s="16"/>
      <c r="E108" s="5"/>
      <c r="F108" s="8"/>
      <c r="G108" s="18"/>
      <c r="H108" s="8"/>
      <c r="I108" s="11"/>
      <c r="J108" s="8"/>
      <c r="K108" s="12"/>
      <c r="L108" s="7"/>
      <c r="M108" s="12"/>
    </row>
    <row r="109" spans="1:15" ht="14.25">
      <c r="A109" s="5"/>
      <c r="B109" s="12"/>
      <c r="C109" s="16"/>
      <c r="D109" s="16"/>
      <c r="E109" s="16"/>
      <c r="F109" s="8"/>
      <c r="G109" s="18"/>
      <c r="H109" s="8"/>
      <c r="I109" s="11"/>
      <c r="J109" s="8"/>
      <c r="K109" s="12"/>
      <c r="L109" s="7"/>
      <c r="M109" s="12"/>
    </row>
    <row r="110" spans="1:15" ht="14.25">
      <c r="A110" s="5"/>
      <c r="B110" s="12"/>
      <c r="C110" s="16"/>
      <c r="D110" s="16"/>
      <c r="E110" s="16"/>
      <c r="F110" s="8"/>
      <c r="G110" s="18"/>
      <c r="H110" s="8"/>
      <c r="I110" s="11"/>
      <c r="J110" s="8"/>
      <c r="K110" s="12"/>
      <c r="L110" s="7"/>
      <c r="M110" s="12"/>
    </row>
    <row r="111" spans="1:15" ht="14.25">
      <c r="A111" s="5"/>
      <c r="B111" s="12"/>
      <c r="C111" s="16"/>
      <c r="D111" s="16"/>
      <c r="E111" s="16"/>
      <c r="F111" s="8"/>
      <c r="G111" s="18"/>
      <c r="H111" s="8"/>
      <c r="I111" s="11"/>
      <c r="J111" s="8"/>
      <c r="K111" s="12"/>
      <c r="L111" s="7"/>
      <c r="M111" s="12"/>
    </row>
    <row r="112" spans="1:15" ht="14.25">
      <c r="A112" s="5"/>
      <c r="B112" s="12"/>
      <c r="C112" s="16"/>
      <c r="D112" s="16"/>
      <c r="E112" s="16"/>
      <c r="F112" s="8"/>
      <c r="G112" s="18"/>
      <c r="H112" s="8"/>
      <c r="I112" s="11"/>
      <c r="J112" s="8"/>
      <c r="K112" s="12"/>
      <c r="L112" s="7"/>
      <c r="M112" s="12"/>
    </row>
    <row r="113" spans="1:13" ht="14.25">
      <c r="A113" s="5"/>
      <c r="B113" s="12"/>
      <c r="C113" s="16"/>
      <c r="D113" s="16"/>
      <c r="E113" s="16"/>
      <c r="F113" s="8"/>
      <c r="G113" s="18"/>
      <c r="H113" s="8"/>
      <c r="I113" s="11"/>
      <c r="J113" s="8"/>
      <c r="K113" s="12"/>
      <c r="L113" s="7"/>
      <c r="M113" s="12"/>
    </row>
    <row r="114" spans="1:13" ht="14.25">
      <c r="A114" s="5"/>
      <c r="B114" s="12"/>
      <c r="C114" s="16"/>
      <c r="D114" s="16"/>
      <c r="E114" s="16"/>
      <c r="F114" s="8"/>
      <c r="G114" s="18"/>
      <c r="H114" s="8"/>
      <c r="I114" s="11"/>
      <c r="J114" s="8"/>
      <c r="K114" s="12"/>
      <c r="L114" s="7"/>
      <c r="M114" s="12"/>
    </row>
    <row r="115" spans="1:13" ht="14.25">
      <c r="A115" s="5"/>
      <c r="B115" s="12"/>
      <c r="C115" s="16"/>
      <c r="D115" s="16"/>
      <c r="E115" s="16"/>
      <c r="F115" s="8"/>
      <c r="G115" s="18"/>
      <c r="H115" s="8"/>
      <c r="I115" s="11"/>
      <c r="J115" s="8"/>
      <c r="K115" s="12"/>
      <c r="L115" s="7"/>
      <c r="M115" s="12"/>
    </row>
    <row r="116" spans="1:13" ht="14.25">
      <c r="A116" s="5"/>
      <c r="B116" s="12"/>
      <c r="C116" s="16"/>
      <c r="D116" s="16"/>
      <c r="E116" s="16"/>
      <c r="F116" s="8"/>
      <c r="G116" s="18"/>
      <c r="H116" s="8"/>
      <c r="I116" s="11"/>
      <c r="J116" s="8"/>
      <c r="K116" s="12"/>
      <c r="L116" s="7"/>
      <c r="M116" s="12"/>
    </row>
    <row r="117" spans="1:13" ht="14.25">
      <c r="A117" s="5"/>
      <c r="B117" s="12"/>
      <c r="C117" s="16"/>
      <c r="D117" s="16"/>
      <c r="E117" s="16"/>
      <c r="F117" s="8"/>
      <c r="G117" s="18"/>
      <c r="H117" s="8"/>
      <c r="I117" s="11"/>
      <c r="J117" s="8"/>
      <c r="K117" s="12"/>
      <c r="L117" s="7"/>
      <c r="M117" s="12"/>
    </row>
    <row r="118" spans="1:13" ht="14.25">
      <c r="A118" s="5"/>
      <c r="B118" s="12"/>
      <c r="C118" s="16"/>
      <c r="D118" s="16"/>
      <c r="E118" s="16"/>
      <c r="F118" s="8"/>
      <c r="G118" s="18"/>
      <c r="H118" s="8"/>
      <c r="I118" s="11"/>
      <c r="J118" s="8"/>
      <c r="K118" s="12"/>
      <c r="L118" s="7"/>
      <c r="M118" s="12"/>
    </row>
    <row r="119" spans="1:13" ht="14.25">
      <c r="A119" s="5"/>
      <c r="B119" s="12"/>
      <c r="C119" s="16"/>
      <c r="D119" s="16"/>
      <c r="E119" s="16"/>
      <c r="F119" s="8"/>
      <c r="G119" s="18"/>
      <c r="H119" s="8"/>
      <c r="I119" s="11"/>
      <c r="J119" s="8"/>
      <c r="K119" s="12"/>
      <c r="L119" s="7"/>
      <c r="M119" s="12"/>
    </row>
    <row r="120" spans="1:13" ht="14.25">
      <c r="A120" s="5"/>
      <c r="B120" s="12"/>
      <c r="C120" s="16"/>
      <c r="D120" s="16"/>
      <c r="E120" s="16"/>
      <c r="F120" s="8"/>
      <c r="G120" s="18"/>
      <c r="H120" s="8"/>
      <c r="I120" s="11"/>
      <c r="J120" s="8"/>
      <c r="K120" s="12"/>
      <c r="L120" s="7"/>
      <c r="M120" s="12"/>
    </row>
    <row r="121" spans="1:13" ht="14.25">
      <c r="A121" s="5"/>
      <c r="B121" s="12"/>
      <c r="C121" s="16"/>
      <c r="D121" s="16"/>
      <c r="E121" s="16"/>
      <c r="F121" s="8"/>
      <c r="G121" s="18"/>
      <c r="H121" s="8"/>
      <c r="I121" s="11"/>
      <c r="J121" s="8"/>
      <c r="K121" s="12"/>
      <c r="L121" s="7"/>
      <c r="M121" s="12"/>
    </row>
    <row r="122" spans="1:13" ht="14.25">
      <c r="A122" s="5"/>
      <c r="B122" s="12"/>
      <c r="C122" s="16"/>
      <c r="D122" s="16"/>
      <c r="E122" s="16"/>
      <c r="F122" s="8"/>
      <c r="G122" s="18"/>
      <c r="H122" s="8"/>
      <c r="I122" s="11"/>
      <c r="J122" s="8"/>
      <c r="K122" s="12"/>
      <c r="L122" s="7"/>
      <c r="M122" s="12"/>
    </row>
    <row r="123" spans="1:13" ht="14.25">
      <c r="A123" s="5"/>
      <c r="B123" s="12"/>
      <c r="C123" s="16"/>
      <c r="D123" s="16"/>
      <c r="E123" s="16"/>
      <c r="F123" s="8"/>
      <c r="G123" s="18"/>
      <c r="H123" s="8"/>
      <c r="I123" s="11"/>
      <c r="J123" s="8"/>
      <c r="K123" s="12"/>
      <c r="L123" s="7"/>
      <c r="M123" s="12"/>
    </row>
    <row r="124" spans="1:13" ht="14.25">
      <c r="A124" s="5"/>
      <c r="B124" s="12"/>
      <c r="C124" s="16"/>
      <c r="D124" s="16"/>
      <c r="E124" s="16"/>
      <c r="F124" s="8"/>
      <c r="G124" s="18"/>
      <c r="H124" s="8"/>
      <c r="I124" s="11"/>
      <c r="J124" s="8"/>
      <c r="K124" s="12"/>
      <c r="L124" s="7"/>
      <c r="M124" s="12"/>
    </row>
    <row r="125" spans="1:13" ht="14.25">
      <c r="A125" s="5"/>
      <c r="B125" s="12"/>
      <c r="C125" s="16"/>
      <c r="D125" s="16"/>
      <c r="E125" s="16"/>
      <c r="F125" s="8"/>
      <c r="G125" s="18"/>
      <c r="H125" s="8"/>
      <c r="I125" s="11"/>
      <c r="J125" s="8"/>
      <c r="K125" s="12"/>
      <c r="L125" s="7"/>
      <c r="M125" s="12"/>
    </row>
    <row r="126" spans="1:13" ht="14.25">
      <c r="A126" s="5"/>
      <c r="B126" s="12"/>
      <c r="C126" s="16"/>
      <c r="D126" s="16"/>
      <c r="E126" s="16"/>
      <c r="F126" s="8"/>
      <c r="G126" s="18"/>
      <c r="H126" s="8"/>
      <c r="I126" s="11"/>
      <c r="J126" s="8"/>
      <c r="K126" s="12"/>
      <c r="L126" s="7"/>
      <c r="M126" s="12"/>
    </row>
    <row r="127" spans="1:13" ht="14.25">
      <c r="A127" s="5"/>
      <c r="B127" s="12"/>
      <c r="C127" s="16"/>
      <c r="D127" s="16"/>
      <c r="E127" s="16"/>
      <c r="F127" s="8"/>
      <c r="G127" s="18"/>
      <c r="H127" s="8"/>
      <c r="I127" s="11"/>
      <c r="J127" s="8"/>
      <c r="K127" s="12"/>
      <c r="L127" s="7"/>
      <c r="M127" s="12"/>
    </row>
    <row r="128" spans="1:13" ht="14.25">
      <c r="A128" s="5"/>
      <c r="B128" s="12"/>
      <c r="C128" s="16"/>
      <c r="D128" s="16"/>
      <c r="E128" s="16"/>
      <c r="F128" s="8"/>
      <c r="G128" s="18"/>
      <c r="H128" s="8"/>
      <c r="I128" s="11"/>
      <c r="J128" s="8"/>
      <c r="K128" s="12"/>
      <c r="L128" s="7"/>
      <c r="M128" s="12"/>
    </row>
    <row r="129" spans="1:13" ht="14.25">
      <c r="A129" s="5"/>
      <c r="B129" s="12"/>
      <c r="C129" s="16"/>
      <c r="D129" s="16"/>
      <c r="E129" s="16"/>
      <c r="F129" s="8"/>
      <c r="G129" s="18"/>
      <c r="H129" s="8"/>
      <c r="I129" s="11"/>
      <c r="J129" s="8"/>
      <c r="K129" s="12"/>
      <c r="L129" s="7"/>
      <c r="M129" s="12"/>
    </row>
    <row r="130" spans="1:13" ht="14.25">
      <c r="A130" s="5"/>
      <c r="B130" s="12"/>
      <c r="C130" s="16"/>
      <c r="D130" s="16"/>
      <c r="E130" s="16"/>
      <c r="F130" s="8"/>
      <c r="G130" s="18"/>
      <c r="H130" s="8"/>
      <c r="I130" s="11"/>
      <c r="J130" s="8"/>
      <c r="K130" s="12"/>
      <c r="L130" s="7"/>
      <c r="M130" s="12"/>
    </row>
    <row r="131" spans="1:13" ht="14.25">
      <c r="A131" s="5"/>
      <c r="B131" s="12"/>
      <c r="C131" s="16"/>
      <c r="D131" s="16"/>
      <c r="E131" s="16"/>
      <c r="F131" s="8"/>
      <c r="G131" s="18"/>
      <c r="H131" s="8"/>
      <c r="I131" s="11"/>
      <c r="J131" s="8"/>
      <c r="K131" s="12"/>
      <c r="L131" s="7"/>
      <c r="M131" s="12"/>
    </row>
    <row r="132" spans="1:13" ht="14.25">
      <c r="A132" s="5"/>
      <c r="B132" s="12"/>
      <c r="C132" s="16"/>
      <c r="D132" s="16"/>
      <c r="E132" s="16"/>
      <c r="F132" s="8"/>
      <c r="G132" s="18"/>
      <c r="H132" s="8"/>
      <c r="I132" s="11"/>
      <c r="J132" s="8"/>
      <c r="K132" s="12"/>
      <c r="L132" s="7"/>
      <c r="M132" s="12"/>
    </row>
    <row r="133" spans="1:13" ht="14.25">
      <c r="A133" s="5"/>
      <c r="B133" s="12"/>
      <c r="C133" s="17"/>
      <c r="D133" s="17"/>
      <c r="E133" s="17"/>
      <c r="F133" s="8"/>
      <c r="G133" s="18"/>
      <c r="H133" s="8"/>
      <c r="I133" s="13"/>
      <c r="J133" s="8"/>
      <c r="K133" s="12"/>
      <c r="L133" s="7"/>
      <c r="M133" s="12"/>
    </row>
    <row r="134" spans="1:13" ht="14.25">
      <c r="A134" s="5"/>
      <c r="B134" s="12"/>
      <c r="C134" s="17"/>
      <c r="D134" s="17"/>
      <c r="E134" s="17"/>
      <c r="F134" s="8"/>
      <c r="G134" s="18"/>
      <c r="H134" s="8"/>
      <c r="I134" s="13"/>
      <c r="J134" s="8"/>
      <c r="K134" s="12"/>
      <c r="L134" s="7"/>
      <c r="M134" s="12"/>
    </row>
    <row r="135" spans="1:13" ht="14.25">
      <c r="A135" s="5"/>
      <c r="B135" s="12"/>
      <c r="C135" s="17"/>
      <c r="D135" s="17"/>
      <c r="E135" s="17"/>
      <c r="F135" s="8"/>
      <c r="G135" s="18"/>
      <c r="H135" s="8"/>
      <c r="I135" s="13"/>
      <c r="J135" s="8"/>
      <c r="K135" s="12"/>
      <c r="L135" s="7"/>
      <c r="M135" s="12"/>
    </row>
    <row r="136" spans="1:13" ht="14.25">
      <c r="A136" s="5"/>
      <c r="B136" s="12"/>
      <c r="C136" s="17"/>
      <c r="D136" s="17"/>
      <c r="E136" s="17"/>
      <c r="F136" s="8"/>
      <c r="G136" s="18"/>
      <c r="H136" s="8"/>
      <c r="I136" s="13"/>
      <c r="J136" s="8"/>
      <c r="K136" s="12"/>
      <c r="L136" s="7"/>
      <c r="M136" s="12"/>
    </row>
    <row r="137" spans="1:13" ht="14.25">
      <c r="A137" s="5"/>
      <c r="B137" s="12"/>
      <c r="C137" s="17"/>
      <c r="D137" s="17"/>
      <c r="E137" s="17"/>
      <c r="F137" s="8"/>
      <c r="G137" s="18"/>
      <c r="H137" s="8"/>
      <c r="I137" s="13"/>
      <c r="J137" s="8"/>
      <c r="K137" s="12"/>
      <c r="L137" s="7"/>
      <c r="M137" s="12"/>
    </row>
    <row r="138" spans="1:13" ht="14.25">
      <c r="A138" s="5"/>
      <c r="B138" s="12"/>
      <c r="C138" s="17"/>
      <c r="D138" s="17"/>
      <c r="E138" s="17"/>
      <c r="F138" s="8"/>
      <c r="G138" s="18"/>
      <c r="H138" s="8"/>
      <c r="I138" s="13"/>
      <c r="J138" s="8"/>
      <c r="K138" s="12"/>
      <c r="L138" s="7"/>
      <c r="M138" s="12"/>
    </row>
    <row r="139" spans="1:13" ht="14.25">
      <c r="A139" s="5"/>
      <c r="B139" s="12"/>
      <c r="C139" s="17"/>
      <c r="D139" s="17"/>
      <c r="E139" s="17"/>
      <c r="F139" s="8"/>
      <c r="G139" s="18"/>
      <c r="H139" s="8"/>
      <c r="I139" s="13"/>
      <c r="J139" s="8"/>
      <c r="K139" s="12"/>
      <c r="L139" s="7"/>
      <c r="M139" s="12"/>
    </row>
    <row r="140" spans="1:13" ht="14.25">
      <c r="A140" s="5"/>
      <c r="B140" s="12"/>
      <c r="C140" s="17"/>
      <c r="D140" s="17"/>
      <c r="E140" s="17"/>
      <c r="F140" s="8"/>
      <c r="G140" s="18"/>
      <c r="H140" s="8"/>
      <c r="I140" s="13"/>
      <c r="J140" s="8"/>
      <c r="K140" s="12"/>
      <c r="L140" s="7"/>
      <c r="M140" s="12"/>
    </row>
    <row r="141" spans="1:13" ht="14.25">
      <c r="A141" s="5"/>
      <c r="B141" s="12"/>
      <c r="C141" s="17"/>
      <c r="D141" s="17"/>
      <c r="E141" s="17"/>
      <c r="F141" s="8"/>
      <c r="G141" s="18"/>
      <c r="H141" s="8"/>
      <c r="I141" s="13"/>
      <c r="J141" s="8"/>
      <c r="K141" s="12"/>
      <c r="L141" s="7"/>
      <c r="M141" s="12"/>
    </row>
    <row r="142" spans="1:13" ht="14.25">
      <c r="A142" s="5"/>
      <c r="B142" s="12"/>
      <c r="C142" s="17"/>
      <c r="D142" s="17"/>
      <c r="E142" s="17"/>
      <c r="F142" s="8"/>
      <c r="G142" s="18"/>
      <c r="H142" s="8"/>
      <c r="I142" s="13"/>
      <c r="J142" s="8"/>
      <c r="K142" s="12"/>
      <c r="L142" s="7"/>
      <c r="M142" s="12"/>
    </row>
    <row r="143" spans="1:13" ht="14.25">
      <c r="A143" s="5"/>
      <c r="B143" s="12"/>
      <c r="C143" s="17"/>
      <c r="D143" s="17"/>
      <c r="E143" s="17"/>
      <c r="F143" s="8"/>
      <c r="G143" s="18"/>
      <c r="H143" s="8"/>
      <c r="I143" s="13"/>
      <c r="J143" s="8"/>
      <c r="K143" s="12"/>
      <c r="L143" s="7"/>
      <c r="M143" s="12"/>
    </row>
    <row r="144" spans="1:13" ht="14.25">
      <c r="A144" s="5"/>
      <c r="B144" s="12"/>
      <c r="C144" s="17"/>
      <c r="D144" s="17"/>
      <c r="E144" s="17"/>
      <c r="F144" s="8"/>
      <c r="G144" s="18"/>
      <c r="H144" s="8"/>
      <c r="I144" s="13"/>
      <c r="J144" s="8"/>
      <c r="K144" s="12"/>
      <c r="L144" s="7"/>
      <c r="M144" s="12"/>
    </row>
    <row r="145" spans="1:13" ht="14.25">
      <c r="A145" s="5"/>
      <c r="B145" s="12"/>
      <c r="C145" s="17"/>
      <c r="D145" s="17"/>
      <c r="E145" s="17"/>
      <c r="F145" s="8"/>
      <c r="G145" s="18"/>
      <c r="H145" s="8"/>
      <c r="I145" s="13"/>
      <c r="J145" s="8"/>
      <c r="K145" s="12"/>
      <c r="L145" s="7"/>
      <c r="M145" s="12"/>
    </row>
    <row r="146" spans="1:13" ht="14.25">
      <c r="A146" s="5"/>
      <c r="B146" s="12"/>
      <c r="C146" s="17"/>
      <c r="D146" s="17"/>
      <c r="E146" s="17"/>
      <c r="F146" s="8"/>
      <c r="G146" s="18"/>
      <c r="H146" s="8"/>
      <c r="I146" s="13"/>
      <c r="J146" s="8"/>
      <c r="K146" s="12"/>
      <c r="L146" s="7"/>
      <c r="M146" s="12"/>
    </row>
    <row r="147" spans="1:13" ht="14.25">
      <c r="A147" s="5"/>
      <c r="B147" s="12"/>
      <c r="C147" s="17"/>
      <c r="D147" s="17"/>
      <c r="E147" s="17"/>
      <c r="F147" s="8"/>
      <c r="G147" s="18"/>
      <c r="H147" s="8"/>
      <c r="I147" s="13"/>
      <c r="J147" s="8"/>
      <c r="K147" s="12"/>
      <c r="L147" s="7"/>
      <c r="M147" s="12"/>
    </row>
    <row r="148" spans="1:13" ht="14.25">
      <c r="A148" s="5"/>
      <c r="B148" s="12"/>
      <c r="C148" s="17"/>
      <c r="D148" s="17"/>
      <c r="E148" s="17"/>
      <c r="F148" s="8"/>
      <c r="G148" s="18"/>
      <c r="H148" s="8"/>
      <c r="I148" s="13"/>
      <c r="J148" s="8"/>
      <c r="K148" s="12"/>
      <c r="L148" s="7"/>
      <c r="M148" s="12"/>
    </row>
    <row r="149" spans="1:13" ht="14.25">
      <c r="A149" s="5"/>
      <c r="B149" s="12"/>
      <c r="C149" s="17"/>
      <c r="D149" s="17"/>
      <c r="E149" s="17"/>
      <c r="F149" s="8"/>
      <c r="G149" s="18"/>
      <c r="H149" s="8"/>
      <c r="I149" s="13"/>
      <c r="J149" s="8"/>
      <c r="K149" s="12"/>
      <c r="L149" s="7"/>
      <c r="M149" s="12"/>
    </row>
    <row r="150" spans="1:13" ht="14.25">
      <c r="A150" s="5"/>
      <c r="B150" s="12"/>
      <c r="C150" s="17"/>
      <c r="D150" s="17"/>
      <c r="E150" s="17"/>
      <c r="F150" s="8"/>
      <c r="G150" s="18"/>
      <c r="H150" s="8"/>
      <c r="I150" s="13"/>
      <c r="J150" s="8"/>
      <c r="K150" s="12"/>
      <c r="L150" s="7"/>
      <c r="M150" s="12"/>
    </row>
    <row r="151" spans="1:13" ht="14.25">
      <c r="A151" s="5"/>
      <c r="B151" s="12"/>
      <c r="C151" s="17"/>
      <c r="D151" s="17"/>
      <c r="E151" s="17"/>
      <c r="F151" s="8"/>
      <c r="G151" s="18"/>
      <c r="H151" s="8"/>
      <c r="I151" s="13"/>
      <c r="J151" s="8"/>
      <c r="K151" s="12"/>
      <c r="L151" s="7"/>
      <c r="M151" s="12"/>
    </row>
    <row r="152" spans="1:13" ht="14.25">
      <c r="A152" s="5"/>
      <c r="B152" s="12"/>
      <c r="C152" s="17"/>
      <c r="D152" s="17"/>
      <c r="E152" s="17"/>
      <c r="F152" s="8"/>
      <c r="G152" s="18"/>
      <c r="H152" s="8"/>
      <c r="I152" s="13"/>
      <c r="J152" s="8"/>
      <c r="K152" s="12"/>
      <c r="L152" s="7"/>
      <c r="M152" s="12"/>
    </row>
    <row r="153" spans="1:13" ht="14.25">
      <c r="A153" s="5"/>
      <c r="B153" s="12"/>
      <c r="C153" s="17"/>
      <c r="D153" s="17"/>
      <c r="E153" s="17"/>
      <c r="F153" s="8"/>
      <c r="G153" s="18"/>
      <c r="H153" s="8"/>
      <c r="I153" s="13"/>
      <c r="J153" s="8"/>
      <c r="K153" s="12"/>
      <c r="L153" s="7"/>
      <c r="M153" s="12"/>
    </row>
    <row r="154" spans="1:13" ht="14.25">
      <c r="A154" s="5"/>
      <c r="B154" s="12"/>
      <c r="C154" s="17"/>
      <c r="D154" s="17"/>
      <c r="E154" s="17"/>
      <c r="F154" s="8"/>
      <c r="G154" s="18"/>
      <c r="H154" s="8"/>
      <c r="I154" s="13"/>
      <c r="J154" s="8"/>
      <c r="K154" s="12"/>
      <c r="L154" s="7"/>
      <c r="M154" s="12"/>
    </row>
    <row r="155" spans="1:13" ht="14.25">
      <c r="A155" s="5"/>
      <c r="B155" s="12"/>
      <c r="C155" s="17"/>
      <c r="D155" s="17"/>
      <c r="E155" s="17"/>
      <c r="F155" s="8"/>
      <c r="G155" s="18"/>
      <c r="H155" s="8"/>
      <c r="I155" s="13"/>
      <c r="J155" s="8"/>
      <c r="K155" s="12"/>
      <c r="L155" s="7"/>
      <c r="M155" s="12"/>
    </row>
    <row r="156" spans="1:13" ht="14.25">
      <c r="A156" s="5"/>
      <c r="B156" s="12"/>
      <c r="C156" s="17"/>
      <c r="D156" s="17"/>
      <c r="E156" s="17"/>
      <c r="F156" s="8"/>
      <c r="G156" s="18"/>
      <c r="H156" s="8"/>
      <c r="I156" s="13"/>
      <c r="J156" s="8"/>
      <c r="K156" s="12"/>
      <c r="L156" s="7"/>
      <c r="M156" s="12"/>
    </row>
    <row r="157" spans="1:13" ht="14.25">
      <c r="A157" s="5"/>
      <c r="B157" s="12"/>
      <c r="C157" s="17"/>
      <c r="D157" s="17"/>
      <c r="E157" s="17"/>
      <c r="F157" s="8"/>
      <c r="G157" s="18"/>
      <c r="H157" s="8"/>
      <c r="I157" s="13"/>
      <c r="J157" s="8"/>
      <c r="K157" s="12"/>
      <c r="L157" s="7"/>
      <c r="M157" s="12"/>
    </row>
    <row r="158" spans="1:13" ht="14.25">
      <c r="A158" s="5"/>
      <c r="B158" s="12"/>
      <c r="C158" s="17"/>
      <c r="D158" s="17"/>
      <c r="E158" s="17"/>
      <c r="F158" s="8"/>
      <c r="G158" s="18"/>
      <c r="H158" s="8"/>
      <c r="I158" s="13"/>
      <c r="J158" s="8"/>
      <c r="K158" s="12"/>
      <c r="L158" s="7"/>
      <c r="M158" s="12"/>
    </row>
    <row r="159" spans="1:13" ht="14.25">
      <c r="A159" s="5"/>
      <c r="B159" s="12"/>
      <c r="C159" s="17"/>
      <c r="D159" s="17"/>
      <c r="E159" s="17"/>
      <c r="F159" s="8"/>
      <c r="G159" s="18"/>
      <c r="H159" s="8"/>
      <c r="I159" s="13"/>
      <c r="J159" s="8"/>
      <c r="K159" s="12"/>
      <c r="L159" s="7"/>
      <c r="M159" s="12"/>
    </row>
    <row r="160" spans="1:13" ht="14.25">
      <c r="A160" s="5"/>
      <c r="B160" s="12"/>
      <c r="C160" s="17"/>
      <c r="D160" s="17"/>
      <c r="E160" s="17"/>
      <c r="F160" s="8"/>
      <c r="G160" s="18"/>
      <c r="H160" s="8"/>
      <c r="I160" s="13"/>
      <c r="J160" s="8"/>
      <c r="K160" s="12"/>
      <c r="L160" s="7"/>
      <c r="M160" s="12"/>
    </row>
    <row r="161" spans="1:13" ht="14.25">
      <c r="A161" s="5"/>
      <c r="B161" s="12"/>
      <c r="C161" s="17"/>
      <c r="D161" s="17"/>
      <c r="E161" s="17"/>
      <c r="F161" s="8"/>
      <c r="G161" s="18"/>
      <c r="H161" s="8"/>
      <c r="I161" s="13"/>
      <c r="J161" s="8"/>
      <c r="K161" s="12"/>
      <c r="L161" s="7"/>
      <c r="M161" s="12"/>
    </row>
    <row r="162" spans="1:13" ht="14.25">
      <c r="A162" s="5"/>
      <c r="B162" s="12"/>
      <c r="C162" s="17"/>
      <c r="D162" s="17"/>
      <c r="E162" s="17"/>
      <c r="F162" s="8"/>
      <c r="G162" s="18"/>
      <c r="H162" s="8"/>
      <c r="I162" s="13"/>
      <c r="J162" s="8"/>
      <c r="K162" s="12"/>
      <c r="L162" s="7"/>
      <c r="M162" s="12"/>
    </row>
    <row r="163" spans="1:13" ht="14.25">
      <c r="A163" s="5"/>
      <c r="B163" s="12"/>
      <c r="C163" s="17"/>
      <c r="D163" s="17"/>
      <c r="E163" s="17"/>
      <c r="F163" s="8"/>
      <c r="G163" s="18"/>
      <c r="H163" s="8"/>
      <c r="I163" s="13"/>
      <c r="J163" s="8"/>
      <c r="K163" s="12"/>
      <c r="L163" s="7"/>
      <c r="M163" s="12"/>
    </row>
    <row r="164" spans="1:13" ht="14.25">
      <c r="A164" s="5"/>
      <c r="B164" s="12"/>
      <c r="C164" s="17"/>
      <c r="D164" s="17"/>
      <c r="E164" s="17"/>
      <c r="F164" s="8"/>
      <c r="G164" s="18"/>
      <c r="H164" s="8"/>
      <c r="I164" s="13"/>
      <c r="J164" s="8"/>
      <c r="K164" s="12"/>
      <c r="L164" s="7"/>
      <c r="M164" s="12"/>
    </row>
    <row r="165" spans="1:13" ht="14.25">
      <c r="A165" s="5"/>
      <c r="B165" s="12"/>
      <c r="C165" s="17"/>
      <c r="D165" s="17"/>
      <c r="E165" s="17"/>
      <c r="F165" s="8"/>
      <c r="G165" s="18"/>
      <c r="H165" s="8"/>
      <c r="I165" s="13"/>
      <c r="J165" s="8"/>
      <c r="K165" s="12"/>
      <c r="L165" s="7"/>
      <c r="M165" s="12"/>
    </row>
    <row r="166" spans="1:13" ht="14.25">
      <c r="A166" s="5"/>
      <c r="B166" s="12"/>
      <c r="C166" s="17"/>
      <c r="D166" s="17"/>
      <c r="E166" s="17"/>
      <c r="F166" s="8"/>
      <c r="G166" s="18"/>
      <c r="H166" s="8"/>
      <c r="I166" s="13"/>
      <c r="J166" s="8"/>
      <c r="K166" s="12"/>
      <c r="L166" s="7"/>
      <c r="M166" s="12"/>
    </row>
    <row r="167" spans="1:13" ht="14.25">
      <c r="A167" s="5"/>
      <c r="B167" s="12"/>
      <c r="C167" s="17"/>
      <c r="D167" s="17"/>
      <c r="E167" s="17"/>
      <c r="F167" s="8"/>
      <c r="G167" s="18"/>
      <c r="H167" s="8"/>
      <c r="I167" s="13"/>
      <c r="J167" s="8"/>
      <c r="K167" s="12"/>
      <c r="L167" s="7"/>
      <c r="M167" s="12"/>
    </row>
    <row r="168" spans="1:13" ht="14.25">
      <c r="A168" s="5"/>
      <c r="B168" s="12"/>
      <c r="C168" s="17"/>
      <c r="D168" s="17"/>
      <c r="E168" s="17"/>
      <c r="F168" s="8"/>
      <c r="G168" s="18"/>
      <c r="H168" s="8"/>
      <c r="I168" s="13"/>
      <c r="J168" s="8"/>
      <c r="K168" s="12"/>
      <c r="L168" s="7"/>
      <c r="M168" s="12"/>
    </row>
    <row r="169" spans="1:13" ht="14.25">
      <c r="A169" s="5"/>
      <c r="B169" s="12"/>
      <c r="C169" s="17"/>
      <c r="D169" s="17"/>
      <c r="E169" s="17"/>
      <c r="F169" s="8"/>
      <c r="G169" s="18"/>
      <c r="H169" s="8"/>
      <c r="I169" s="13"/>
      <c r="J169" s="8"/>
      <c r="K169" s="12"/>
      <c r="L169" s="7"/>
      <c r="M169" s="12"/>
    </row>
    <row r="170" spans="1:13" ht="14.25">
      <c r="A170" s="5"/>
      <c r="B170" s="12"/>
      <c r="C170" s="17"/>
      <c r="D170" s="17"/>
      <c r="E170" s="17"/>
      <c r="F170" s="8"/>
      <c r="G170" s="18"/>
      <c r="H170" s="8"/>
      <c r="I170" s="13"/>
      <c r="J170" s="8"/>
      <c r="K170" s="12"/>
      <c r="L170" s="7"/>
      <c r="M170" s="12"/>
    </row>
    <row r="171" spans="1:13" ht="14.25">
      <c r="A171" s="5"/>
      <c r="B171" s="12"/>
      <c r="C171" s="17"/>
      <c r="D171" s="17"/>
      <c r="E171" s="17"/>
      <c r="F171" s="8"/>
      <c r="G171" s="18"/>
      <c r="H171" s="8"/>
      <c r="I171" s="13"/>
      <c r="J171" s="8"/>
      <c r="K171" s="12"/>
      <c r="L171" s="7"/>
      <c r="M171" s="12"/>
    </row>
    <row r="172" spans="1:13" ht="14.25">
      <c r="A172" s="5"/>
      <c r="B172" s="12"/>
      <c r="C172" s="17"/>
      <c r="D172" s="17"/>
      <c r="E172" s="17"/>
      <c r="F172" s="8"/>
      <c r="G172" s="18"/>
      <c r="H172" s="8"/>
      <c r="I172" s="13"/>
      <c r="J172" s="8"/>
      <c r="K172" s="12"/>
      <c r="L172" s="7"/>
      <c r="M172" s="12"/>
    </row>
    <row r="173" spans="1:13" ht="14.25">
      <c r="A173" s="5"/>
      <c r="B173" s="12"/>
      <c r="C173" s="17"/>
      <c r="D173" s="17"/>
      <c r="E173" s="17"/>
      <c r="F173" s="8"/>
      <c r="G173" s="18"/>
      <c r="H173" s="8"/>
      <c r="I173" s="13"/>
      <c r="J173" s="8"/>
      <c r="K173" s="12"/>
      <c r="L173" s="7"/>
      <c r="M173" s="12"/>
    </row>
    <row r="174" spans="1:13" ht="14.25">
      <c r="A174" s="5"/>
      <c r="B174" s="12"/>
      <c r="C174" s="17"/>
      <c r="D174" s="17"/>
      <c r="E174" s="17"/>
      <c r="F174" s="8"/>
      <c r="G174" s="18"/>
      <c r="H174" s="8"/>
      <c r="I174" s="13"/>
      <c r="J174" s="8"/>
      <c r="K174" s="12"/>
      <c r="L174" s="7"/>
      <c r="M174" s="12"/>
    </row>
    <row r="175" spans="1:13" ht="14.25">
      <c r="A175" s="5"/>
      <c r="B175" s="12"/>
      <c r="C175" s="17"/>
      <c r="D175" s="17"/>
      <c r="E175" s="17"/>
      <c r="F175" s="8"/>
      <c r="G175" s="18"/>
      <c r="H175" s="8"/>
      <c r="I175" s="13"/>
      <c r="J175" s="8"/>
      <c r="K175" s="12"/>
      <c r="L175" s="7"/>
      <c r="M175" s="12"/>
    </row>
    <row r="176" spans="1:13" ht="14.25">
      <c r="A176" s="5"/>
      <c r="B176" s="12"/>
      <c r="C176" s="17"/>
      <c r="D176" s="17"/>
      <c r="E176" s="17"/>
      <c r="F176" s="8"/>
      <c r="G176" s="18"/>
      <c r="H176" s="8"/>
      <c r="I176" s="13"/>
      <c r="J176" s="8"/>
      <c r="K176" s="12"/>
      <c r="L176" s="7"/>
      <c r="M176" s="12"/>
    </row>
    <row r="177" spans="1:13" ht="14.25">
      <c r="A177" s="5"/>
      <c r="B177" s="12"/>
      <c r="C177" s="17"/>
      <c r="D177" s="17"/>
      <c r="E177" s="17"/>
      <c r="F177" s="8"/>
      <c r="G177" s="18"/>
      <c r="H177" s="8"/>
      <c r="I177" s="13"/>
      <c r="J177" s="8"/>
      <c r="K177" s="12"/>
      <c r="L177" s="7"/>
      <c r="M177" s="12"/>
    </row>
    <row r="178" spans="1:13" ht="14.25">
      <c r="A178" s="5"/>
      <c r="B178" s="12"/>
      <c r="C178" s="17"/>
      <c r="D178" s="17"/>
      <c r="E178" s="17"/>
      <c r="F178" s="8"/>
      <c r="G178" s="18"/>
      <c r="H178" s="8"/>
      <c r="I178" s="13"/>
      <c r="J178" s="8"/>
      <c r="K178" s="12"/>
      <c r="L178" s="7"/>
      <c r="M178" s="12"/>
    </row>
    <row r="179" spans="1:13" ht="14.25">
      <c r="A179" s="5"/>
      <c r="B179" s="12"/>
      <c r="C179" s="17"/>
      <c r="D179" s="17"/>
      <c r="E179" s="17"/>
      <c r="F179" s="8"/>
      <c r="G179" s="18"/>
      <c r="H179" s="8"/>
      <c r="I179" s="13"/>
      <c r="J179" s="8"/>
      <c r="K179" s="12"/>
      <c r="L179" s="7"/>
      <c r="M179" s="12"/>
    </row>
    <row r="180" spans="1:13" ht="14.25">
      <c r="A180" s="5"/>
      <c r="B180" s="12"/>
      <c r="C180" s="17"/>
      <c r="D180" s="17"/>
      <c r="E180" s="17"/>
      <c r="F180" s="8"/>
      <c r="G180" s="18"/>
      <c r="H180" s="8"/>
      <c r="I180" s="13"/>
      <c r="J180" s="8"/>
      <c r="K180" s="12"/>
      <c r="L180" s="7"/>
      <c r="M180" s="12"/>
    </row>
    <row r="181" spans="1:13" ht="14.25">
      <c r="A181" s="5"/>
      <c r="B181" s="12"/>
      <c r="C181" s="17"/>
      <c r="D181" s="17"/>
      <c r="E181" s="17"/>
      <c r="F181" s="8"/>
      <c r="G181" s="18"/>
      <c r="H181" s="8"/>
      <c r="I181" s="13"/>
      <c r="J181" s="8"/>
      <c r="K181" s="12"/>
      <c r="L181" s="7"/>
      <c r="M181" s="12"/>
    </row>
    <row r="182" spans="1:13" ht="14.25">
      <c r="A182" s="5"/>
      <c r="B182" s="12"/>
      <c r="C182" s="17"/>
      <c r="D182" s="17"/>
      <c r="E182" s="17"/>
      <c r="F182" s="8"/>
      <c r="G182" s="18"/>
      <c r="H182" s="8"/>
      <c r="I182" s="13"/>
      <c r="J182" s="8"/>
      <c r="K182" s="12"/>
      <c r="L182" s="7"/>
      <c r="M182" s="12"/>
    </row>
    <row r="183" spans="1:13" ht="14.25">
      <c r="A183" s="5"/>
      <c r="B183" s="12"/>
      <c r="C183" s="17"/>
      <c r="D183" s="17"/>
      <c r="E183" s="17"/>
      <c r="F183" s="8"/>
      <c r="G183" s="18"/>
      <c r="H183" s="8"/>
      <c r="I183" s="13"/>
      <c r="J183" s="8"/>
      <c r="K183" s="12"/>
      <c r="L183" s="20"/>
      <c r="M183" s="12"/>
    </row>
    <row r="184" spans="1:13" ht="14.25">
      <c r="A184" s="5"/>
      <c r="B184" s="12"/>
      <c r="C184" s="17"/>
      <c r="D184" s="17"/>
      <c r="E184" s="17"/>
      <c r="F184" s="8"/>
      <c r="G184" s="18"/>
      <c r="H184" s="8"/>
      <c r="I184" s="13"/>
      <c r="J184" s="8"/>
      <c r="K184" s="12"/>
      <c r="L184" s="20"/>
      <c r="M184" s="12"/>
    </row>
    <row r="185" spans="1:13" ht="14.25">
      <c r="A185" s="5"/>
      <c r="B185" s="12"/>
      <c r="C185" s="17"/>
      <c r="D185" s="17"/>
      <c r="E185" s="17"/>
      <c r="F185" s="8"/>
      <c r="G185" s="18"/>
      <c r="H185" s="8"/>
      <c r="I185" s="13"/>
      <c r="J185" s="8"/>
      <c r="K185" s="12"/>
      <c r="L185" s="20"/>
      <c r="M185" s="12"/>
    </row>
    <row r="186" spans="1:13" ht="14.25">
      <c r="A186" s="5"/>
      <c r="B186" s="12"/>
      <c r="C186" s="17"/>
      <c r="D186" s="17"/>
      <c r="E186" s="17"/>
      <c r="F186" s="8"/>
      <c r="G186" s="18"/>
      <c r="H186" s="8"/>
      <c r="I186" s="13"/>
      <c r="J186" s="8"/>
      <c r="K186" s="12"/>
      <c r="L186" s="20"/>
      <c r="M186" s="12"/>
    </row>
    <row r="187" spans="1:13" ht="14.25">
      <c r="A187" s="5"/>
      <c r="B187" s="12"/>
      <c r="C187" s="17"/>
      <c r="D187" s="17"/>
      <c r="E187" s="17"/>
      <c r="F187" s="8"/>
      <c r="G187" s="18"/>
      <c r="H187" s="8"/>
      <c r="I187" s="13"/>
      <c r="J187" s="8"/>
      <c r="K187" s="12"/>
      <c r="L187" s="20"/>
      <c r="M187" s="12"/>
    </row>
    <row r="188" spans="1:13" ht="14.25">
      <c r="A188" s="5"/>
      <c r="B188" s="12"/>
      <c r="C188" s="17"/>
      <c r="D188" s="17"/>
      <c r="E188" s="17"/>
      <c r="F188" s="8"/>
      <c r="G188" s="18"/>
      <c r="H188" s="8"/>
      <c r="I188" s="13"/>
      <c r="J188" s="8"/>
      <c r="K188" s="12"/>
      <c r="L188" s="20"/>
      <c r="M188" s="12"/>
    </row>
    <row r="189" spans="1:13" ht="14.25">
      <c r="A189" s="5"/>
      <c r="B189" s="12"/>
      <c r="C189" s="17"/>
      <c r="D189" s="17"/>
      <c r="E189" s="17"/>
      <c r="F189" s="8"/>
      <c r="G189" s="18"/>
      <c r="H189" s="8"/>
      <c r="I189" s="13"/>
      <c r="J189" s="8"/>
      <c r="K189" s="12"/>
      <c r="L189" s="20"/>
      <c r="M189" s="12"/>
    </row>
    <row r="190" spans="1:13" ht="14.25">
      <c r="A190" s="5"/>
      <c r="B190" s="12"/>
      <c r="C190" s="17"/>
      <c r="D190" s="17"/>
      <c r="E190" s="17"/>
      <c r="F190" s="8"/>
      <c r="G190" s="18"/>
      <c r="H190" s="8"/>
      <c r="I190" s="13"/>
      <c r="J190" s="8"/>
      <c r="K190" s="12"/>
      <c r="L190" s="20"/>
      <c r="M190" s="12"/>
    </row>
    <row r="191" spans="1:13" ht="14.25">
      <c r="A191" s="5"/>
      <c r="B191" s="12"/>
      <c r="C191" s="17"/>
      <c r="D191" s="17"/>
      <c r="E191" s="17"/>
      <c r="F191" s="8"/>
      <c r="G191" s="18"/>
      <c r="H191" s="8"/>
      <c r="I191" s="13"/>
      <c r="J191" s="8"/>
      <c r="K191" s="12"/>
      <c r="L191" s="20"/>
      <c r="M191" s="12"/>
    </row>
    <row r="192" spans="1:13" ht="14.25">
      <c r="A192" s="5"/>
      <c r="B192" s="12"/>
      <c r="C192" s="17"/>
      <c r="D192" s="17"/>
      <c r="E192" s="17"/>
      <c r="F192" s="8"/>
      <c r="G192" s="18"/>
      <c r="H192" s="8"/>
      <c r="I192" s="13"/>
      <c r="J192" s="8"/>
      <c r="K192" s="12"/>
      <c r="L192" s="20"/>
      <c r="M192" s="12"/>
    </row>
    <row r="193" spans="1:13" ht="14.25">
      <c r="A193" s="5"/>
      <c r="B193" s="12"/>
      <c r="C193" s="16"/>
      <c r="D193" s="16"/>
      <c r="E193" s="16"/>
      <c r="F193" s="8"/>
      <c r="G193" s="18"/>
      <c r="H193" s="8"/>
      <c r="I193" s="11"/>
      <c r="J193" s="8"/>
      <c r="K193" s="12"/>
      <c r="L193" s="20"/>
      <c r="M193" s="12"/>
    </row>
    <row r="194" spans="1:13" ht="14.25">
      <c r="A194" s="5"/>
      <c r="B194" s="12"/>
      <c r="C194" s="16"/>
      <c r="D194" s="16"/>
      <c r="E194" s="16"/>
      <c r="F194" s="8"/>
      <c r="G194" s="18"/>
      <c r="H194" s="8"/>
      <c r="I194" s="11"/>
      <c r="J194" s="8"/>
      <c r="K194" s="12"/>
      <c r="L194" s="20"/>
      <c r="M194" s="12"/>
    </row>
    <row r="195" spans="1:13" ht="14.25">
      <c r="A195" s="5"/>
      <c r="B195" s="12"/>
      <c r="C195" s="16"/>
      <c r="D195" s="16"/>
      <c r="E195" s="16"/>
      <c r="F195" s="8"/>
      <c r="G195" s="18"/>
      <c r="H195" s="8"/>
      <c r="I195" s="11"/>
      <c r="J195" s="8"/>
      <c r="K195" s="12"/>
      <c r="L195" s="20"/>
      <c r="M195" s="12"/>
    </row>
    <row r="196" spans="1:13" ht="14.25">
      <c r="A196" s="5"/>
      <c r="B196" s="12"/>
      <c r="C196" s="16"/>
      <c r="D196" s="16"/>
      <c r="E196" s="16"/>
      <c r="F196" s="8"/>
      <c r="G196" s="18"/>
      <c r="H196" s="8"/>
      <c r="I196" s="11"/>
      <c r="J196" s="8"/>
      <c r="K196" s="12"/>
      <c r="L196" s="20"/>
      <c r="M196" s="12"/>
    </row>
    <row r="197" spans="1:13" ht="14.25">
      <c r="A197" s="5"/>
      <c r="B197" s="12"/>
      <c r="C197" s="17"/>
      <c r="D197" s="17"/>
      <c r="E197" s="17"/>
      <c r="F197" s="8"/>
      <c r="G197" s="18"/>
      <c r="H197" s="8"/>
      <c r="I197" s="13"/>
      <c r="J197" s="8"/>
      <c r="K197" s="12"/>
      <c r="L197" s="20"/>
      <c r="M197" s="12"/>
    </row>
    <row r="198" spans="1:13" ht="14.25">
      <c r="A198" s="5"/>
      <c r="B198" s="12"/>
      <c r="C198" s="17"/>
      <c r="D198" s="17"/>
      <c r="E198" s="17"/>
      <c r="F198" s="8"/>
      <c r="G198" s="18"/>
      <c r="H198" s="8"/>
      <c r="I198" s="13"/>
      <c r="J198" s="8"/>
      <c r="K198" s="12"/>
      <c r="L198" s="20"/>
      <c r="M198" s="12"/>
    </row>
    <row r="199" spans="1:13" ht="14.25">
      <c r="A199" s="5"/>
      <c r="B199" s="12"/>
      <c r="C199" s="17"/>
      <c r="D199" s="17"/>
      <c r="E199" s="17"/>
      <c r="F199" s="8"/>
      <c r="G199" s="18"/>
      <c r="H199" s="8"/>
      <c r="I199" s="13"/>
      <c r="J199" s="8"/>
      <c r="K199" s="12"/>
      <c r="L199" s="20"/>
      <c r="M199" s="12"/>
    </row>
    <row r="200" spans="1:13" ht="14.25">
      <c r="A200" s="5"/>
      <c r="B200" s="12"/>
      <c r="C200" s="17"/>
      <c r="D200" s="17"/>
      <c r="E200" s="17"/>
      <c r="F200" s="8"/>
      <c r="G200" s="18"/>
      <c r="H200" s="8"/>
      <c r="I200" s="13"/>
      <c r="J200" s="8"/>
      <c r="K200" s="12"/>
      <c r="L200" s="20"/>
      <c r="M200" s="12"/>
    </row>
    <row r="201" spans="1:13" ht="14.25">
      <c r="A201" s="5"/>
      <c r="B201" s="12"/>
      <c r="C201" s="17"/>
      <c r="D201" s="17"/>
      <c r="E201" s="17"/>
      <c r="F201" s="8"/>
      <c r="G201" s="18"/>
      <c r="H201" s="8"/>
      <c r="I201" s="13"/>
      <c r="J201" s="8"/>
      <c r="K201" s="12"/>
      <c r="L201" s="20"/>
      <c r="M201" s="12"/>
    </row>
    <row r="203" spans="1:13" ht="33" customHeight="1">
      <c r="A203" s="68" t="s">
        <v>326</v>
      </c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</row>
  </sheetData>
  <autoFilter ref="A4:M98"/>
  <sortState ref="A5:O200">
    <sortCondition ref="C5:C200"/>
    <sortCondition ref="K5:K200"/>
  </sortState>
  <mergeCells count="9">
    <mergeCell ref="A1:M1"/>
    <mergeCell ref="F3:J3"/>
    <mergeCell ref="K3:M3"/>
    <mergeCell ref="A203:M203"/>
    <mergeCell ref="A3:A4"/>
    <mergeCell ref="B3:B4"/>
    <mergeCell ref="C3:C4"/>
    <mergeCell ref="D3:D4"/>
    <mergeCell ref="E3:E4"/>
  </mergeCells>
  <phoneticPr fontId="15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成绩登记</vt:lpstr>
      <vt:lpstr>成绩排序</vt:lpstr>
      <vt:lpstr>成绩排序 (2)</vt:lpstr>
      <vt:lpstr>'成绩排序 (2)'!Print_Area</vt:lpstr>
      <vt:lpstr>成绩登记!Print_Titles</vt:lpstr>
      <vt:lpstr>成绩排序!Print_Titles</vt:lpstr>
      <vt:lpstr>'成绩排序 (2)'!Print_Titles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微软用户</cp:lastModifiedBy>
  <cp:lastPrinted>2020-10-18T06:50:39Z</cp:lastPrinted>
  <dcterms:created xsi:type="dcterms:W3CDTF">2017-06-29T06:24:00Z</dcterms:created>
  <dcterms:modified xsi:type="dcterms:W3CDTF">2020-10-18T08:00:18Z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